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spreadsheetml.comments+xml" PartName="/xl/comments5.xml"/>
  <Override ContentType="application/vnd.openxmlformats-officedocument.spreadsheetml.comments+xml" PartName="/xl/comments6.xml"/>
  <Override ContentType="application/vnd.openxmlformats-officedocument.spreadsheetml.comments+xml" PartName="/xl/comments7.xml"/>
  <Override ContentType="application/vnd.openxmlformats-officedocument.spreadsheetml.comments+xml" PartName="/xl/comments8.xml"/>
  <Override ContentType="application/vnd.openxmlformats-officedocument.spreadsheetml.comments+xml" PartName="/xl/comments9.xml"/>
  <Override ContentType="application/vnd.openxmlformats-officedocument.spreadsheetml.comments+xml" PartName="/xl/comments10.xml"/>
  <Override ContentType="application/vnd.openxmlformats-officedocument.spreadsheetml.comments+xml" PartName="/xl/comments11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4131"/>
  <workbookPr/>
  <mc:AlternateContent>
    <mc:Choice Requires="x15">
      <x15ac:absPath xmlns:x15ac="http://schemas.microsoft.com/office/spreadsheetml/2010/11/ac" url="C:\Users\Utilisateur\Desktop\Project\bovimarket_core\src\main\resources\export\templates\"/>
    </mc:Choice>
  </mc:AlternateContent>
  <xr:revisionPtr documentId="13_ncr:1_{489A2333-4B1E-4EC7-B13C-5CFB86731FBA}" revIDLastSave="0" xr10:uidLastSave="{00000000-0000-0000-0000-000000000000}" xr6:coauthVersionLast="47" xr6:coauthVersionMax="47"/>
  <bookViews>
    <workbookView activeTab="10" tabRatio="592" windowHeight="15840" windowWidth="29040" xWindow="-28920" xr2:uid="{00000000-000D-0000-FFFF-FFFF00000000}" yWindow="-120"/>
  </bookViews>
  <sheets>
    <sheet name="Semaine" r:id="rId1" sheetId="1"/>
    <sheet name="Feuil1" r:id="rId2" sheetId="7" state="hidden"/>
    <sheet name="SemaineV" r:id="rId3" sheetId="17"/>
    <sheet name="SemaineH" r:id="rId4" sheetId="15"/>
    <sheet name="Reception" r:id="rId5" sheetId="16"/>
    <sheet name="Lundi" r:id="rId6" sheetId="2"/>
    <sheet name="Mardi" r:id="rId7" sheetId="9"/>
    <sheet name="Mercredi" r:id="rId8" sheetId="10"/>
    <sheet name="Jeudi" r:id="rId9" sheetId="11"/>
    <sheet name="Vendredi" r:id="rId10" sheetId="12"/>
    <sheet name="Samedi" r:id="rId11" sheetId="13"/>
    <sheet name="Dimanche" r:id="rId12" sheetId="14"/>
  </sheets>
  <definedNames>
    <definedName localSheetId="8" name="_xlnm.Print_Area">Jeudi!$A:$K</definedName>
    <definedName localSheetId="5" name="_xlnm.Print_Area">Lundi!$A:$K</definedName>
    <definedName localSheetId="6" name="_xlnm.Print_Area">Mardi!$A:$K</definedName>
    <definedName localSheetId="7" name="_xlnm.Print_Area">Mercredi!$A:$K</definedName>
    <definedName localSheetId="0" name="_xlnm.Print_Area">Semaine!$A$1:$D$43</definedName>
    <definedName localSheetId="3" name="_xlnm.Print_Area">SemaineH!$A$1:$I$22</definedName>
    <definedName localSheetId="2" name="_xlnm.Print_Area">SemaineV!$A$1:$D$55</definedName>
    <definedName localSheetId="9" name="_xlnm.Print_Area">Vendredi!$A:$K</definedName>
  </definedNames>
  <calcPr calcId="181029" concurrentCalc="0"/>
  <extLst>
    <ext xmlns:x14="http://schemas.microsoft.com/office/spreadsheetml/2009/9/main" uri="{79F54976-1DA5-4618-B147-4CDE4B953A38}">
      <x14:workbookPr defaultImageDpi="32767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  <author>Utilisateur</author>
  </authors>
  <commentList/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Alban Leau</author>
  </authors>
  <commentList/>
</comments>
</file>

<file path=xl/sharedStrings.xml><?xml version="1.0" encoding="utf-8"?>
<sst xmlns="http://schemas.openxmlformats.org/spreadsheetml/2006/main" count="2301" uniqueCount="354">
  <si>
    <t>Pâté en croûte d'oie</t>
  </si>
  <si>
    <t>Moelleux de poulet farci au foie gras, sauce aux marrons</t>
  </si>
  <si>
    <t>Gratin dauphinois (2)</t>
  </si>
  <si>
    <t>Comté mini</t>
  </si>
  <si>
    <t>Fraisier et crème aux fraises tagada</t>
  </si>
  <si>
    <t>Rosbeef, sauce choron</t>
  </si>
  <si>
    <t>Steack haché</t>
  </si>
  <si>
    <t>Haricots verts oignon beurre (surg) / Poêlée de ratatouille</t>
  </si>
  <si>
    <t>Yaourt nature / Yaourt nature sucré</t>
  </si>
  <si>
    <t>Beignet fourré chocolat / Beignet fourré framboise / Donuts sucré</t>
  </si>
  <si>
    <t>Salade aux noix</t>
  </si>
  <si>
    <t>Boeuf Bourguignon</t>
  </si>
  <si>
    <t>Carottes forestières</t>
  </si>
  <si>
    <t>Camembert mini</t>
  </si>
  <si>
    <t>Tarte Normande</t>
  </si>
  <si>
    <t>Soupe poireaux/pommes de terre/carottes</t>
  </si>
  <si>
    <t>Cuisse de canette roti</t>
  </si>
  <si>
    <t>Lapin au cidre</t>
  </si>
  <si>
    <t>Ebly pilaf / Riz pilaf aux champignons</t>
  </si>
  <si>
    <t>Buche du pilat / Yaourt nature / Yaourt nature sucré / Morbier / Tomme Blanche</t>
  </si>
  <si>
    <t>Kiwi / Orange</t>
  </si>
  <si>
    <t>Salade orientale</t>
  </si>
  <si>
    <t>Cordon bleu</t>
  </si>
  <si>
    <t>Pommes boulangères</t>
  </si>
  <si>
    <t>Yaourt nature / Yaourt nature sucré / Savaron / Fourme d'Ambert</t>
  </si>
  <si>
    <t>Compote de pêches avec morceaux (coupelle) / Compote de pomme barbe à papa</t>
  </si>
  <si>
    <t>Quiche lorraine bande</t>
  </si>
  <si>
    <t>Pavé poisson bordelaise</t>
  </si>
  <si>
    <t>Purée de chou-fleur</t>
  </si>
  <si>
    <t>Yaourt aromatisé</t>
  </si>
  <si>
    <t>Banane</t>
  </si>
  <si>
    <t>Salade au bleu</t>
  </si>
  <si>
    <t>ravioli de boeuf</t>
  </si>
  <si>
    <t>Petit-suisse</t>
  </si>
  <si>
    <t>Liégeois aux fruits</t>
  </si>
  <si>
    <t>Assiette de foie gras</t>
  </si>
  <si>
    <t>Filet de bœuf Wellington, sauce aux girolles</t>
  </si>
  <si>
    <t>Criss cross fries / Tomate provençale</t>
  </si>
  <si>
    <t>Saint Agur mini / Bousin aux noix mini / Pavé Affinois mini</t>
  </si>
  <si>
    <t>Salade feuille de chêne</t>
  </si>
  <si>
    <t>Filet de hoki pané</t>
  </si>
  <si>
    <t>Pavé de poisson aux amandes</t>
  </si>
  <si>
    <t>Pâtes(coudes rayés)  au beurre</t>
  </si>
  <si>
    <t>Yaourt nature / Yaourt nature sucré / Boursin mini / Port Salut mini</t>
  </si>
  <si>
    <t>Glace cône / Salade de fruits (bte)</t>
  </si>
  <si>
    <t>Restauration Scolaire</t>
  </si>
  <si>
    <t>Déjeuner</t>
  </si>
  <si>
    <t>Effectif</t>
  </si>
  <si>
    <t>Diner</t>
  </si>
  <si>
    <t>Matières Premières</t>
  </si>
  <si>
    <t>Qté/pers</t>
  </si>
  <si>
    <t>Cde</t>
  </si>
  <si>
    <t>Sortie</t>
  </si>
  <si>
    <t>Salade de bienvenue / Salade batavia</t>
  </si>
  <si>
    <t>Tomate ail et fines herbes / Salade sètoise</t>
  </si>
  <si>
    <t>Salade Lafayette / Assiette de saumon fumé</t>
  </si>
  <si>
    <t>Cassolette de poissons / Fondant de poulet jaune farci aux marrons et raisins</t>
  </si>
  <si>
    <t>Feuilleté Hot Dog / Friand viande</t>
  </si>
  <si>
    <t>Macédoine de légumes buffet / Pêche au thon / Salade batavia</t>
  </si>
  <si>
    <t>Écrin croustillant noisette-chocolat noir / Exotique meringué / Chou mandarine marron et biscuit croquant / Exquis amandes, cassis, figues et poire / Clémentines</t>
  </si>
  <si>
    <t>Salade batavia / Carottes rapées</t>
  </si>
  <si>
    <t>Utilisateur</t>
  </si>
  <si>
    <t>Etablissement</t>
  </si>
  <si>
    <t>Le gestionnaire</t>
  </si>
  <si>
    <t>Le proviseur</t>
  </si>
  <si>
    <t>DEJEUNER</t>
  </si>
  <si>
    <t>DINER</t>
  </si>
  <si>
    <t xml:space="preserve">Menu du restaurant scolaire </t>
  </si>
  <si>
    <t>Date d'export</t>
  </si>
  <si>
    <t>PETIT DEJEUNER (de 6h30 à 7h45)</t>
  </si>
  <si>
    <t>café, chocolat, thé, lait, pain, beurre, confiture, yaourt, céréales, fruits, …</t>
  </si>
  <si>
    <t>MENU</t>
  </si>
  <si>
    <t>${platMidi.libellePlat}</t>
  </si>
  <si>
    <t>${platSoir.libellePlat}</t>
  </si>
  <si>
    <t>${platMidi.nombreCouverts}</t>
  </si>
  <si>
    <t>${platSoir.nombreCouverts}</t>
  </si>
  <si>
    <t>${ingredientMidi.libelleComplet}</t>
  </si>
  <si>
    <t>${ingredientMidi.libelleConditionnement}</t>
  </si>
  <si>
    <t>${ingredientSoir.libelleComplet}</t>
  </si>
  <si>
    <t>${ingredientSoir.libelleConditionnement}</t>
  </si>
  <si>
    <t>${ingredientMidi.quantiteUniteCond}</t>
  </si>
  <si>
    <t>${ingredientSoir.quantiteUniteCond}</t>
  </si>
  <si>
    <t>${exportMenuView.nomGestionnaire}</t>
  </si>
  <si>
    <t>${exportMenuView.nomProviseur}</t>
  </si>
  <si>
    <t>${menu.libelleJour}</t>
  </si>
  <si>
    <t>${menu.dateJour}</t>
  </si>
  <si>
    <t>${menu.libellePlatsMidi.entree}</t>
  </si>
  <si>
    <t>${menu.libellePlatsMidi.platProtidique}</t>
  </si>
  <si>
    <t>${menu.libellePlatsMidi.garniture}</t>
  </si>
  <si>
    <t>${menu.libellePlatsMidi.produitLaitier}</t>
  </si>
  <si>
    <t>${menu.libellePlatsMidi.dessert}</t>
  </si>
  <si>
    <t>${menu.libellePlatsMidi.autre}</t>
  </si>
  <si>
    <t>${menu.libellePlatsSoir.entree}</t>
  </si>
  <si>
    <t>${menu.libellePlatsSoir.platProtidique}</t>
  </si>
  <si>
    <t>${menu.libellePlatsSoir.garniture}</t>
  </si>
  <si>
    <t>${menu.libellePlatsSoir.autre}</t>
  </si>
  <si>
    <t>${menu.libellePlatsSoir.produitLaitier}</t>
  </si>
  <si>
    <t>${menu.libellePlatsSoir.dessert}</t>
  </si>
  <si>
    <t>${exportMenuView.nom}</t>
  </si>
  <si>
    <t>${exportMenuView.entite}</t>
  </si>
  <si>
    <t>${exportMenuView.semaineDateExport}, ${exportMenuView.joursdateExport}</t>
  </si>
  <si>
    <t>${exportMenuView.dateExport}</t>
  </si>
  <si>
    <t>${exportMenuView.menusParJour[0].dateJour}</t>
  </si>
  <si>
    <t>${exportMenuView.menusParJour[0].effectifsMidi}</t>
  </si>
  <si>
    <t>${exportMenuView.menusParJour[0].effectifsSoir}</t>
  </si>
  <si>
    <t>${exportMenuView.menusParJour[1].dateJour}</t>
  </si>
  <si>
    <t>${exportMenuView.menusParJour[1].effectifsMidi}</t>
  </si>
  <si>
    <t>${exportMenuView.menusParJour[1].effectifsSoir}</t>
  </si>
  <si>
    <t>${exportMenuView.menusParJour[2].dateJour}</t>
  </si>
  <si>
    <t>${exportMenuView.menusParJour[2].effectifsMidi}</t>
  </si>
  <si>
    <t>${exportMenuView.menusParJour[2].effectifsSoir}</t>
  </si>
  <si>
    <t>${exportMenuView.menusParJour[3].dateJour}</t>
  </si>
  <si>
    <t>${exportMenuView.menusParJour[3].effectifsMidi}</t>
  </si>
  <si>
    <t>${exportMenuView.menusParJour[3].effectifsSoir}</t>
  </si>
  <si>
    <t>${exportMenuView.menusParJour[4].dateJour}</t>
  </si>
  <si>
    <t>${exportMenuView.menusParJour[4].effectifsMidi}</t>
  </si>
  <si>
    <t>${exportMenuView.menusParJour[4].effectifsSoir}</t>
  </si>
  <si>
    <t>${platMidi.unit}</t>
  </si>
  <si>
    <t>${platSoir.unit}</t>
  </si>
  <si>
    <t>Entrée</t>
  </si>
  <si>
    <t>Plat Protidique</t>
  </si>
  <si>
    <t>Garniture</t>
  </si>
  <si>
    <t>Produit Laitier</t>
  </si>
  <si>
    <t>Dessert</t>
  </si>
  <si>
    <t>Autre</t>
  </si>
  <si>
    <t>${exportMenuView.semaineDateExport}</t>
  </si>
  <si>
    <t>${exportMenuView.joursdateExport}</t>
  </si>
  <si>
    <t>Menu du restaurant scolaire</t>
  </si>
  <si>
    <t>PLANNING DES RECEPTIONS</t>
  </si>
  <si>
    <t>Listings 
des plats 
de la réception</t>
  </si>
  <si>
    <t>${platReceptionLibelle}</t>
  </si>
  <si>
    <t>Les menus sont disponibles sur le site internet du lycée</t>
  </si>
  <si>
    <t>Recettes maisons                                          Produits locaux                                          Menu végétarien</t>
  </si>
  <si>
    <t>Recettes maisons                          Produits locaux                          Menu végétarien</t>
  </si>
  <si>
    <t>${exportMenuView.menusParJour[5].dateJour}</t>
  </si>
  <si>
    <t>${exportMenuView.menusParJour[6].dateJour}</t>
  </si>
  <si>
    <t>${exportMenuView.menusParJour[5].effectifsSoir}</t>
  </si>
  <si>
    <t>${exportMenuView.menusParJour[6].effectifsSoir}</t>
  </si>
  <si>
    <t>${exportMenuView.menusParJour[6].effectifsMidi}</t>
  </si>
  <si>
    <t>${exportMenuView.menusParJour[5].effectifsMidi}</t>
  </si>
  <si>
    <t/>
  </si>
  <si>
    <t>Lundi</t>
  </si>
  <si>
    <t>Salade verte /Salade penne au pesto 4/Salade strasbourgeoise 4</t>
  </si>
  <si>
    <t>Émincé de bœuf label rouge 1/Sauté de dinde forestière</t>
  </si>
  <si>
    <t>Riz pilaf/Courgettes bio 3</t>
  </si>
  <si>
    <t>Assortiment de fromages AOP à la coupe/yaourts natures</t>
  </si>
  <si>
    <t>Assortiment de fruits février</t>
  </si>
  <si>
    <t>Pain artisanal</t>
  </si>
  <si>
    <t>Salade verte /Avocat au thon</t>
  </si>
  <si>
    <t>Côte de porc  1</t>
  </si>
  <si>
    <t>Tagliatelle bio</t>
  </si>
  <si>
    <t>Assortiment de fruits février/Assortiment de barres glacées</t>
  </si>
  <si>
    <t>Mardi</t>
  </si>
  <si>
    <t>Salade verte /Carottes rapées 4/Chou blanc émincé 4</t>
  </si>
  <si>
    <t>Colin d'Alaska meunière MSC  3/Omelette fines herbes</t>
  </si>
  <si>
    <t>Boulgour bio à la tomate bio/Poêlée ratatouille</t>
  </si>
  <si>
    <t>Assortiment de fruits février/Muffin fourré pâte à tartiner</t>
  </si>
  <si>
    <t>Salade verte /Feuille de vigne farcie 2</t>
  </si>
  <si>
    <t>Curry d'agneau 3</t>
  </si>
  <si>
    <t>Poêlée campagnarde</t>
  </si>
  <si>
    <t>Mercredi</t>
  </si>
  <si>
    <t>Salade verte /Endive en salade</t>
  </si>
  <si>
    <t>Boulette d'agneau sauce tomatella 3</t>
  </si>
  <si>
    <t>Poêlée sarladaise</t>
  </si>
  <si>
    <t>Salade verte /Betterave rouge vinaigrette 4</t>
  </si>
  <si>
    <t>Poêlée de calamars au chorizo 3</t>
  </si>
  <si>
    <t>Ebly à la mexicaine</t>
  </si>
  <si>
    <t>Jeudi</t>
  </si>
  <si>
    <t>Salade verte /Betterave rouge rapée vinaigrette 2/Macédoine de légumes 3</t>
  </si>
  <si>
    <t>Aiguillette de poulet basquaise/Paupiette de veau sauce à l'échalote 3</t>
  </si>
  <si>
    <t>Macaroni bio/Choux fleur sauce béchamel</t>
  </si>
  <si>
    <t>Assortiment de fromages bio/Fromage blanc fermier bio</t>
  </si>
  <si>
    <t>Assortiment de fruits février/Glace cône chocolat</t>
  </si>
  <si>
    <t>Salade verte /Chef's salad</t>
  </si>
  <si>
    <t>Galopin de veau  3</t>
  </si>
  <si>
    <t>Courgettes en gratin 1</t>
  </si>
  <si>
    <t>Assortiment de fruits février/Crème dessert coupelle caramel au lait entier</t>
  </si>
  <si>
    <t>Vendredi</t>
  </si>
  <si>
    <t>Salade verte /Terrine de saumon aux légumes/Pâté en croûte richelieu</t>
  </si>
  <si>
    <t>Pavé de saumon MSC  3/Brochette de porc sauce diable</t>
  </si>
  <si>
    <t>Frites 7x7/Navet vapeur 3</t>
  </si>
  <si>
    <t>Mme. RAYMOND Marie</t>
  </si>
  <si>
    <t>Lycée Montdory</t>
  </si>
  <si>
    <t>Lemaire Angy</t>
  </si>
  <si>
    <t>Semaine 6, du 07 au 14 février 2022</t>
  </si>
  <si>
    <t>M. FRAYSSINET Eric</t>
  </si>
  <si>
    <t>Samedi</t>
  </si>
  <si>
    <t>Dimanche</t>
  </si>
  <si>
    <t>Semaine 6</t>
  </si>
  <si>
    <t>du 07 au 14 février 2022</t>
  </si>
  <si>
    <t xml:space="preserve">Salade verte </t>
  </si>
  <si>
    <t>salade (feuille de chêne blonde)</t>
  </si>
  <si>
    <t>Pièce 300g</t>
  </si>
  <si>
    <t>salade (feuille de chêne rouge)</t>
  </si>
  <si>
    <t>sauce salade</t>
  </si>
  <si>
    <t>bidon 5L</t>
  </si>
  <si>
    <t>Salade penne au pesto 4</t>
  </si>
  <si>
    <t>salade de penne au pesto</t>
  </si>
  <si>
    <t>kg</t>
  </si>
  <si>
    <t>Salade strasbourgeoise 4</t>
  </si>
  <si>
    <t>salade strasbourgeoise</t>
  </si>
  <si>
    <t>Émincé de bœuf label rouge 1</t>
  </si>
  <si>
    <t>Émincé de bœuf</t>
  </si>
  <si>
    <t>Sauté de dinde forestière</t>
  </si>
  <si>
    <t>sauté de dinde s/os s/peau</t>
  </si>
  <si>
    <t>vin blanc</t>
  </si>
  <si>
    <t>litre</t>
  </si>
  <si>
    <t>champignons émincés pieds morceaux</t>
  </si>
  <si>
    <t>bte 5/1</t>
  </si>
  <si>
    <t>mélange forestier</t>
  </si>
  <si>
    <t>fond brun lié</t>
  </si>
  <si>
    <t>bte 750g</t>
  </si>
  <si>
    <t>farine de blé (type 55)</t>
  </si>
  <si>
    <t>oignon jaune ciselé</t>
  </si>
  <si>
    <t>carottes en rondelles (cru)</t>
  </si>
  <si>
    <t>Huile de tournesol fermière</t>
  </si>
  <si>
    <t>Riz pilaf</t>
  </si>
  <si>
    <t>riz (long)</t>
  </si>
  <si>
    <t>thym/laurier</t>
  </si>
  <si>
    <t>Sachet 15g</t>
  </si>
  <si>
    <t>bouillon de légumes</t>
  </si>
  <si>
    <t>Courgettes bio 3</t>
  </si>
  <si>
    <t>bte 1kg</t>
  </si>
  <si>
    <t>Courgette en rondelles (cuit)</t>
  </si>
  <si>
    <t>Beurre doux pasteurisé</t>
  </si>
  <si>
    <t>bleu d'auvergne - AOP</t>
  </si>
  <si>
    <t>yaourt nature fermier</t>
  </si>
  <si>
    <t>u</t>
  </si>
  <si>
    <t>saint Nectaire fermier - AOP</t>
  </si>
  <si>
    <t>cantal doux - AOP</t>
  </si>
  <si>
    <t>Yaourt nature (lait 1/2 écrémé)</t>
  </si>
  <si>
    <t>yaourt nature (lait 1/2 écrémé)</t>
  </si>
  <si>
    <t>clémentine</t>
  </si>
  <si>
    <t>Clémenvilla</t>
  </si>
  <si>
    <t>kiwi (mûr à point)</t>
  </si>
  <si>
    <t>Pièce 80g</t>
  </si>
  <si>
    <t>Pomme</t>
  </si>
  <si>
    <t>Pain</t>
  </si>
  <si>
    <t>Avocat au thon</t>
  </si>
  <si>
    <t>avocat (mûr à point)</t>
  </si>
  <si>
    <t>Pièce 200g</t>
  </si>
  <si>
    <t>jus de citron (pulco)</t>
  </si>
  <si>
    <t>thon Albacore au naturel</t>
  </si>
  <si>
    <t>Poche 1.8kg</t>
  </si>
  <si>
    <t>mayonnaise</t>
  </si>
  <si>
    <t>seau 4.75kg</t>
  </si>
  <si>
    <t>salade composée</t>
  </si>
  <si>
    <t>sachet 500g</t>
  </si>
  <si>
    <t>Côte de porc</t>
  </si>
  <si>
    <t>pâtes tagliatelle</t>
  </si>
  <si>
    <t>yaourt de brebis</t>
  </si>
  <si>
    <t>Assortiment de barres glacées</t>
  </si>
  <si>
    <t>barre chocolatée glacée (mars)</t>
  </si>
  <si>
    <t>barre chocolatée glacée (snickers)</t>
  </si>
  <si>
    <t>barre chocolatée glacée (bounty)</t>
  </si>
  <si>
    <t>barre chocolatée glacée (lion)</t>
  </si>
  <si>
    <t>barre chocolatée glacée (twix)</t>
  </si>
  <si>
    <t>Carottes rapées 4</t>
  </si>
  <si>
    <t>Carotte rapée</t>
  </si>
  <si>
    <t>Chou blanc émincé 4</t>
  </si>
  <si>
    <t>Chou blanc émincé</t>
  </si>
  <si>
    <t>Colin d'Alaska meunière MSC  3</t>
  </si>
  <si>
    <t>Colin d'Alaska meunière préfrit</t>
  </si>
  <si>
    <t>Omelette fines herbes</t>
  </si>
  <si>
    <t>Omelette aux fines herbes</t>
  </si>
  <si>
    <t>Boulgour bio à la tomate bio</t>
  </si>
  <si>
    <t>boulgour</t>
  </si>
  <si>
    <t>Huile d'olive vierge extra</t>
  </si>
  <si>
    <t>sauce tomate-oignon</t>
  </si>
  <si>
    <t>bte 3/1</t>
  </si>
  <si>
    <t>Poêlée ratatouille</t>
  </si>
  <si>
    <t>poêlée ratatouille (cuit)</t>
  </si>
  <si>
    <t>Muffin fourré pâte à tartiner</t>
  </si>
  <si>
    <t>Feuille de vigne farcie 2</t>
  </si>
  <si>
    <t>feuille de vigne farcie</t>
  </si>
  <si>
    <t>bte 2/1</t>
  </si>
  <si>
    <t>curry</t>
  </si>
  <si>
    <t>flacon 440g</t>
  </si>
  <si>
    <t>jus de veau lié</t>
  </si>
  <si>
    <t>boulette d'agneau</t>
  </si>
  <si>
    <t>Poêlée campagnarde (cuit)</t>
  </si>
  <si>
    <t>Endive en salade</t>
  </si>
  <si>
    <t>endive</t>
  </si>
  <si>
    <t>sauce tomate tomatella</t>
  </si>
  <si>
    <t>bte 2kg</t>
  </si>
  <si>
    <t>poêlée sarladaise</t>
  </si>
  <si>
    <t>Betterave rouge vinaigrette 4</t>
  </si>
  <si>
    <t>betterave rouge en cubes</t>
  </si>
  <si>
    <t>encornet géant (lamelles)</t>
  </si>
  <si>
    <t>chorizo</t>
  </si>
  <si>
    <t>poudre de tomate haute viscosité</t>
  </si>
  <si>
    <t>poivrons rouges et verts en lanière (cru)</t>
  </si>
  <si>
    <t>Blé</t>
  </si>
  <si>
    <t>Sac 5kg</t>
  </si>
  <si>
    <t>maïs doux en grains (sans ogm)</t>
  </si>
  <si>
    <t>haricot rouge</t>
  </si>
  <si>
    <t>Betterave rouge rapée vinaigrette 2</t>
  </si>
  <si>
    <t>betterave en lanières assaisonnées</t>
  </si>
  <si>
    <t>Macédoine de légumes 3</t>
  </si>
  <si>
    <t>tomate</t>
  </si>
  <si>
    <t>Macédoine de légumes (cru)</t>
  </si>
  <si>
    <t>Aiguillette de poulet basquaise</t>
  </si>
  <si>
    <t>pipérade basquaise</t>
  </si>
  <si>
    <t>aiguillette de poulet </t>
  </si>
  <si>
    <t>Paupiette de veau sauce à l'échalote 3</t>
  </si>
  <si>
    <t>échalote émincée</t>
  </si>
  <si>
    <t>Sachet 250g</t>
  </si>
  <si>
    <t>vinaigre balsamique</t>
  </si>
  <si>
    <t>vin rouge</t>
  </si>
  <si>
    <t>Bout 1L</t>
  </si>
  <si>
    <t>roux blanc</t>
  </si>
  <si>
    <t>Paupiette de veau s/porc s/ficelle</t>
  </si>
  <si>
    <t>Pièce 140g</t>
  </si>
  <si>
    <t>Macaroni bio</t>
  </si>
  <si>
    <t>pâtes macaroni</t>
  </si>
  <si>
    <t>Choux fleur sauce béchamel</t>
  </si>
  <si>
    <t>crème liquide uht (18/20% mg)</t>
  </si>
  <si>
    <t>brique 1L</t>
  </si>
  <si>
    <t>beurre doux pasteurisé</t>
  </si>
  <si>
    <t>Chou-fleur (fleurettes/bouquet, cru)</t>
  </si>
  <si>
    <t>emmental râpé</t>
  </si>
  <si>
    <t>lait 1/2 écrémé uht</t>
  </si>
  <si>
    <t>Assortiment de fromages bio</t>
  </si>
  <si>
    <t>Brie</t>
  </si>
  <si>
    <t>Bûchette de chèvre</t>
  </si>
  <si>
    <t>Tomme d’Auvergne</t>
  </si>
  <si>
    <t>Mimolette</t>
  </si>
  <si>
    <t>Fromage blanc fermier bio</t>
  </si>
  <si>
    <t>Fromage blanc fermier (40% mg)</t>
  </si>
  <si>
    <t>Sucre semoule (en dose)</t>
  </si>
  <si>
    <t>Glace cône chocolat</t>
  </si>
  <si>
    <t>glace cône chocolat</t>
  </si>
  <si>
    <t>Chef's salad</t>
  </si>
  <si>
    <t>salade (batavia)</t>
  </si>
  <si>
    <t>salade (laitue)</t>
  </si>
  <si>
    <t>jambon dd en dés</t>
  </si>
  <si>
    <t>Steack haché de veau (cru - 15% mg)</t>
  </si>
  <si>
    <t>courgette en rondelles (cru)</t>
  </si>
  <si>
    <t>Crème dessert coupelle caramel au lait entier</t>
  </si>
  <si>
    <t>Crème dessert caramel au lait entier</t>
  </si>
  <si>
    <t>Terrine de saumon aux légumes</t>
  </si>
  <si>
    <t>terrine de saumon aux légumes</t>
  </si>
  <si>
    <t>Pâté en croûte richelieu</t>
  </si>
  <si>
    <t>pâté en croute richelieu</t>
  </si>
  <si>
    <t>cornichons entiers extra fins</t>
  </si>
  <si>
    <t>Pavé de saumon MSC  3</t>
  </si>
  <si>
    <t>Pavé de saumon s/peau (IQF)</t>
  </si>
  <si>
    <t>Brochette de porc sauce diable</t>
  </si>
  <si>
    <t>sauce diable</t>
  </si>
  <si>
    <t>Brochette de porc</t>
  </si>
  <si>
    <t>Frites 7x7</t>
  </si>
  <si>
    <t>frites précuites</t>
  </si>
  <si>
    <t>Navet vapeur 3</t>
  </si>
  <si>
    <t>Navet rond en cubes (cru)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</si>
</sst>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sz val="10"/>
      <color rgb="FF92D050"/>
      <name val="Arial"/>
      <family val="2"/>
    </font>
    <font>
      <sz val="10"/>
      <color rgb="FF7030A0"/>
      <name val="Arial"/>
      <family val="2"/>
    </font>
    <font>
      <sz val="12"/>
      <name val="Arial"/>
      <family val="2"/>
    </font>
    <font>
      <b/>
      <i/>
      <sz val="11"/>
      <name val="Arial"/>
      <family val="2"/>
    </font>
    <font>
      <sz val="11"/>
      <name val="Arial"/>
      <family val="2"/>
    </font>
    <font>
      <sz val="2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borderId="0" fillId="0" fontId="0" numFmtId="0"/>
  </cellStyleXfs>
  <cellXfs count="159">
    <xf borderId="0" fillId="0" fontId="0" numFmtId="0" xfId="0"/>
    <xf applyBorder="1" borderId="2" fillId="0" fontId="0" numFmtId="0" xfId="0"/>
    <xf applyBorder="1" borderId="19" fillId="0" fontId="0" numFmtId="0" xfId="0"/>
    <xf applyBorder="1" borderId="3" fillId="0" fontId="0" numFmtId="0" xfId="0"/>
    <xf applyBorder="1" borderId="20" fillId="0" fontId="0" numFmtId="0" xfId="0"/>
    <xf applyBorder="1" applyFont="1" borderId="19" fillId="0" fontId="1" numFmtId="0" xfId="0"/>
    <xf applyAlignment="1" applyBorder="1" applyFont="1" borderId="19" fillId="0" fontId="4" numFmtId="0" xfId="0">
      <alignment horizontal="center"/>
    </xf>
    <xf borderId="0" fillId="0" fontId="0" numFmtId="0" xfId="0"/>
    <xf applyAlignment="1" applyBorder="1" borderId="13" fillId="0" fontId="0" numFmtId="0" xfId="0">
      <alignment vertical="center"/>
    </xf>
    <xf applyAlignment="1" applyBorder="1" applyFont="1" borderId="14" fillId="0" fontId="1" numFmtId="0" xfId="0">
      <alignment vertical="center"/>
    </xf>
    <xf applyAlignment="1" borderId="0" fillId="0" fontId="0" numFmtId="0" xfId="0">
      <alignment vertical="center"/>
    </xf>
    <xf applyAlignment="1" applyBorder="1" applyFont="1" borderId="12" fillId="0" fontId="4" numFmtId="0" xfId="0">
      <alignment horizontal="center"/>
    </xf>
    <xf applyAlignment="1" applyBorder="1" applyFont="1" borderId="12" fillId="0" fontId="4" numFmtId="0" xfId="0">
      <alignment horizontal="left"/>
    </xf>
    <xf applyAlignment="1" applyBorder="1" applyFill="1" applyFont="1" applyNumberFormat="1" borderId="12" fillId="0" fontId="1" numFmtId="0" xfId="0">
      <alignment horizontal="center" vertical="center" wrapText="1"/>
    </xf>
    <xf applyAlignment="1" applyBorder="1" applyFont="1" borderId="14" fillId="0" fontId="13" numFmtId="0" xfId="0">
      <alignment vertical="center"/>
    </xf>
    <xf applyAlignment="1" applyBorder="1" applyFont="1" borderId="18" fillId="0" fontId="13" numFmtId="0" xfId="0">
      <alignment vertical="center"/>
    </xf>
    <xf applyFont="1" borderId="0" fillId="0" fontId="1" numFmtId="0" xfId="0"/>
    <xf applyAlignment="1" applyFont="1" applyNumberFormat="1" borderId="0" fillId="0" fontId="1" numFmtId="14" xfId="0">
      <alignment horizontal="left"/>
    </xf>
    <xf applyAlignment="1" applyBorder="1" applyFill="1" applyFont="1" applyNumberFormat="1" borderId="21" fillId="0" fontId="1" numFmtId="0" xfId="0">
      <alignment horizontal="center" vertical="center" wrapText="1"/>
    </xf>
    <xf applyAlignment="1" applyBorder="1" applyFill="1" applyFont="1" applyNumberFormat="1" borderId="22" fillId="0" fontId="1" numFmtId="0" xfId="0">
      <alignment horizontal="center" vertical="center" wrapText="1"/>
    </xf>
    <xf applyAlignment="1" applyBorder="1" applyNumberFormat="1" borderId="22" fillId="0" fontId="0" numFmtId="14" xfId="0">
      <alignment horizontal="center" vertical="center"/>
    </xf>
    <xf applyAlignment="1" applyBorder="1" applyFont="1" borderId="16" fillId="0" fontId="4" numFmtId="0" xfId="0"/>
    <xf applyAlignment="1" applyBorder="1" applyFont="1" borderId="17" fillId="0" fontId="4" numFmtId="0" xfId="0"/>
    <xf applyBorder="1" applyFont="1" borderId="23" fillId="0" fontId="4" numFmtId="0" xfId="0"/>
    <xf applyAlignment="1" applyBorder="1" applyFont="1" borderId="23" fillId="0" fontId="4" numFmtId="0" xfId="0">
      <alignment horizontal="left"/>
    </xf>
    <xf applyBorder="1" applyFont="1" borderId="23" fillId="0" fontId="1" numFmtId="0" xfId="0"/>
    <xf applyBorder="1" applyFont="1" borderId="23" fillId="0" fontId="11" numFmtId="0" xfId="0"/>
    <xf applyBorder="1" applyFill="1" applyFont="1" borderId="23" fillId="2" fontId="12" numFmtId="0" xfId="0"/>
    <xf applyAlignment="1" applyBorder="1" applyFont="1" borderId="23" fillId="0" fontId="3" numFmtId="0" xfId="0"/>
    <xf applyBorder="1" borderId="23" fillId="0" fontId="0" numFmtId="0" xfId="0"/>
    <xf applyBorder="1" applyFill="1" applyFont="1" borderId="23" fillId="2" fontId="3" numFmtId="0" xfId="0"/>
    <xf applyBorder="1" applyFont="1" borderId="23" fillId="0" fontId="3" numFmtId="0" xfId="0"/>
    <xf applyBorder="1" applyFill="1" applyFont="1" borderId="23" fillId="2" fontId="12" numFmtId="0" xfId="0"/>
    <xf applyBorder="1" applyFont="1" borderId="23" fillId="0" fontId="3" numFmtId="0" xfId="0"/>
    <xf applyBorder="1" applyFill="1" applyFont="1" borderId="23" fillId="2" fontId="12" numFmtId="0" xfId="0"/>
    <xf applyBorder="1" applyFont="1" borderId="23" fillId="0" fontId="3" numFmtId="0" xfId="0"/>
    <xf applyBorder="1" applyFont="1" borderId="23" fillId="0" fontId="11" numFmtId="0" xfId="0"/>
    <xf applyBorder="1" applyNumberFormat="1" borderId="23" fillId="0" fontId="0" numFmtId="0" xfId="0"/>
    <xf applyBorder="1" applyFont="1" borderId="24" fillId="0" fontId="11" numFmtId="0" xfId="0"/>
    <xf applyBorder="1" applyFill="1" applyFont="1" borderId="24" fillId="2" fontId="12" numFmtId="0" xfId="0"/>
    <xf applyAlignment="1" applyBorder="1" applyFont="1" borderId="24" fillId="0" fontId="4" numFmtId="0" xfId="0">
      <alignment horizontal="left"/>
    </xf>
    <xf applyBorder="1" borderId="24" fillId="0" fontId="0" numFmtId="0" xfId="0"/>
    <xf applyBorder="1" borderId="0" fillId="0" fontId="0" numFmtId="0" xfId="0"/>
    <xf applyBorder="1" borderId="5" fillId="0" fontId="0" numFmtId="0" xfId="0"/>
    <xf applyAlignment="1" applyFont="1" borderId="0" fillId="0" fontId="1" numFmtId="0" xfId="0">
      <alignment horizontal="left"/>
    </xf>
    <xf applyAlignment="1" applyBorder="1" borderId="0" fillId="0" fontId="0" numFmtId="0" xfId="0">
      <alignment horizontal="left"/>
    </xf>
    <xf applyAlignment="1" borderId="0" fillId="0" fontId="0" numFmtId="0" xfId="0">
      <alignment horizontal="left"/>
    </xf>
    <xf applyAlignment="1" borderId="0" fillId="0" fontId="0" numFmtId="0" xfId="0">
      <alignment horizontal="left"/>
    </xf>
    <xf applyAlignment="1" applyFont="1" borderId="0" fillId="0" fontId="1" numFmtId="0" xfId="0">
      <alignment horizontal="left"/>
    </xf>
    <xf applyAlignment="1" applyBorder="1" borderId="0" fillId="0" fontId="0" numFmtId="0" xfId="0">
      <alignment horizontal="left"/>
    </xf>
    <xf applyAlignment="1" applyBorder="1" applyFont="1" borderId="12" fillId="0" fontId="4" numFmtId="0" xfId="0">
      <alignment horizontal="center" vertical="center"/>
    </xf>
    <xf applyAlignment="1" applyBorder="1" applyFont="1" borderId="21" fillId="0" fontId="1" numFmtId="0" xfId="0">
      <alignment vertical="top"/>
    </xf>
    <xf applyAlignment="1" applyBorder="1" applyFont="1" borderId="22" fillId="0" fontId="1" numFmtId="0" xfId="0">
      <alignment vertical="top"/>
    </xf>
    <xf applyAlignment="1" applyBorder="1" applyFill="1" applyFont="1" borderId="25" fillId="3" fontId="18" numFmtId="0" xfId="0">
      <alignment horizontal="center" vertical="center"/>
    </xf>
    <xf applyAlignment="1" applyBorder="1" applyFill="1" applyFont="1" borderId="26" fillId="3" fontId="4" numFmtId="0" xfId="0">
      <alignment horizontal="center" vertical="center"/>
    </xf>
    <xf applyAlignment="1" applyBorder="1" applyFill="1" applyNumberFormat="1" borderId="27" fillId="3" fontId="0" numFmtId="14" xfId="0">
      <alignment horizontal="center" vertical="center"/>
    </xf>
    <xf applyAlignment="1" applyBorder="1" applyFill="1" applyFont="1" borderId="29" fillId="3" fontId="17" numFmtId="0" xfId="0">
      <alignment horizontal="center" vertical="center"/>
    </xf>
    <xf applyAlignment="1" applyBorder="1" applyFill="1" applyFont="1" borderId="31" fillId="3" fontId="17" numFmtId="0" xfId="0">
      <alignment horizontal="center" vertical="center"/>
    </xf>
    <xf applyAlignment="1" applyBorder="1" applyFill="1" applyFont="1" borderId="33" fillId="3" fontId="17" numFmtId="0" xfId="0">
      <alignment horizontal="center" vertical="center"/>
    </xf>
    <xf applyAlignment="1" applyBorder="1" applyFill="1" applyFont="1" borderId="35" fillId="3" fontId="17" numFmtId="0" xfId="0">
      <alignment horizontal="center" vertical="center"/>
    </xf>
    <xf applyAlignment="1" applyBorder="1" applyFill="1" applyNumberFormat="1" borderId="36" fillId="3" fontId="0" numFmtId="14" xfId="0">
      <alignment horizontal="center" vertical="center"/>
    </xf>
    <xf applyAlignment="1" applyBorder="1" applyFill="1" applyFont="1" applyNumberFormat="1" borderId="37" fillId="0" fontId="1" numFmtId="0" xfId="0">
      <alignment horizontal="center" vertical="center" wrapText="1"/>
    </xf>
    <xf applyAlignment="1" applyBorder="1" borderId="37" fillId="0" fontId="0" numFmtId="0" xfId="0">
      <alignment horizontal="center" vertical="center"/>
    </xf>
    <xf applyAlignment="1" applyBorder="1" borderId="27" fillId="0" fontId="0" numFmtId="0" xfId="0">
      <alignment horizontal="center" vertical="center"/>
    </xf>
    <xf applyAlignment="1" applyBorder="1" applyFont="1" borderId="3" fillId="0" fontId="1" numFmtId="0" xfId="0">
      <alignment horizontal="center"/>
    </xf>
    <xf applyAlignment="1" applyBorder="1" borderId="1" fillId="0" fontId="0" numFmtId="0" xfId="0">
      <alignment horizontal="center"/>
    </xf>
    <xf applyAlignment="1" applyBorder="1" borderId="20" fillId="0" fontId="0" numFmtId="0" xfId="0">
      <alignment horizontal="center"/>
    </xf>
    <xf applyAlignment="1" applyBorder="1" applyFont="1" borderId="13" fillId="0" fontId="14" numFmtId="0" xfId="0">
      <alignment horizontal="center" vertical="center" wrapText="1"/>
    </xf>
    <xf applyAlignment="1" applyBorder="1" applyFont="1" borderId="18" fillId="0" fontId="14" numFmtId="0" xfId="0">
      <alignment horizontal="center" vertical="center" wrapText="1"/>
    </xf>
    <xf applyAlignment="1" applyBorder="1" applyFont="1" borderId="3" fillId="0" fontId="14" numFmtId="0" xfId="0">
      <alignment horizontal="center" vertical="center" wrapText="1"/>
    </xf>
    <xf applyAlignment="1" applyBorder="1" applyFont="1" borderId="20" fillId="0" fontId="14" numFmtId="0" xfId="0">
      <alignment horizontal="center" vertical="center" wrapText="1"/>
    </xf>
    <xf applyAlignment="1" applyBorder="1" borderId="0" fillId="0" fontId="0" numFmtId="0" xfId="0">
      <alignment horizontal="center" vertical="center"/>
    </xf>
    <xf applyAlignment="1" applyBorder="1" borderId="4" fillId="0" fontId="0" numFmtId="0" xfId="0">
      <alignment horizontal="center" vertical="center"/>
    </xf>
    <xf applyAlignment="1" borderId="0" fillId="0" fontId="0" numFmtId="0" xfId="0">
      <alignment horizontal="left"/>
    </xf>
    <xf applyAlignment="1" applyBorder="1" applyFont="1" borderId="16" fillId="0" fontId="1" numFmtId="0" xfId="0">
      <alignment horizontal="center" vertical="center"/>
    </xf>
    <xf applyAlignment="1" applyBorder="1" applyFont="1" borderId="15" fillId="0" fontId="1" numFmtId="0" xfId="0">
      <alignment horizontal="center" vertical="center"/>
    </xf>
    <xf applyAlignment="1" applyBorder="1" applyFont="1" borderId="17" fillId="0" fontId="1" numFmtId="0" xfId="0">
      <alignment horizontal="center" vertical="center"/>
    </xf>
    <xf applyAlignment="1" applyBorder="1" applyFont="1" borderId="13" fillId="0" fontId="4" numFmtId="0" xfId="0">
      <alignment horizontal="center"/>
    </xf>
    <xf applyAlignment="1" applyBorder="1" applyFont="1" borderId="18" fillId="0" fontId="4" numFmtId="0" xfId="0">
      <alignment horizontal="center"/>
    </xf>
    <xf applyAlignment="1" applyBorder="1" applyFill="1" applyFont="1" applyNumberFormat="1" borderId="13" fillId="0" fontId="1" numFmtId="0" xfId="0">
      <alignment horizontal="center" vertical="center" wrapText="1"/>
    </xf>
    <xf applyAlignment="1" applyBorder="1" applyFont="1" borderId="14" fillId="0" fontId="0" numFmtId="0" xfId="0">
      <alignment horizontal="center" vertical="center" wrapText="1"/>
    </xf>
    <xf applyAlignment="1" applyBorder="1" applyFill="1" applyFont="1" applyNumberFormat="1" borderId="2" fillId="0" fontId="1" numFmtId="0" xfId="0">
      <alignment horizontal="center" vertical="center" wrapText="1"/>
    </xf>
    <xf applyAlignment="1" applyBorder="1" applyFont="1" borderId="0" fillId="0" fontId="0" numFmtId="0" xfId="0">
      <alignment horizontal="center" vertical="center" wrapText="1"/>
    </xf>
    <xf applyAlignment="1" applyBorder="1" applyFill="1" applyFont="1" applyNumberFormat="1" borderId="3" fillId="0" fontId="1" numFmtId="0" xfId="0">
      <alignment horizontal="center" vertical="center" wrapText="1"/>
    </xf>
    <xf applyAlignment="1" applyBorder="1" applyFont="1" borderId="1" fillId="0" fontId="0" numFmtId="0" xfId="0">
      <alignment horizontal="center" vertical="center" wrapText="1"/>
    </xf>
    <xf applyAlignment="1" applyBorder="1" applyFont="1" borderId="12" fillId="0" fontId="1" numFmtId="0" xfId="0">
      <alignment horizontal="center" vertical="center"/>
    </xf>
    <xf applyAlignment="1" applyBorder="1" applyFont="1" borderId="21" fillId="0" fontId="1" numFmtId="0" xfId="0">
      <alignment horizontal="center" vertical="center"/>
    </xf>
    <xf applyAlignment="1" applyBorder="1" applyFont="1" borderId="16" fillId="0" fontId="4" numFmtId="0" xfId="0">
      <alignment horizontal="center"/>
    </xf>
    <xf applyAlignment="1" applyBorder="1" applyFont="1" borderId="17" fillId="0" fontId="4" numFmtId="0" xfId="0">
      <alignment horizontal="center"/>
    </xf>
    <xf applyAlignment="1" applyFont="1" borderId="0" fillId="0" fontId="1" numFmtId="0" xfId="0">
      <alignment horizontal="left"/>
    </xf>
    <xf applyAlignment="1" applyBorder="1" applyFont="1" borderId="0" fillId="0" fontId="1" numFmtId="0" xfId="0">
      <alignment horizontal="left"/>
    </xf>
    <xf applyAlignment="1" applyBorder="1" borderId="0" fillId="0" fontId="0" numFmtId="0" xfId="0">
      <alignment horizontal="left"/>
    </xf>
    <xf applyAlignment="1" applyBorder="1" borderId="1" fillId="0" fontId="0" numFmtId="0" xfId="0">
      <alignment horizontal="left"/>
    </xf>
    <xf applyAlignment="1" applyBorder="1" borderId="14" fillId="0" fontId="0" numFmtId="0" xfId="0">
      <alignment horizontal="left"/>
    </xf>
    <xf applyAlignment="1" applyBorder="1" applyFont="1" borderId="6" fillId="0" fontId="6" numFmtId="0" xfId="0">
      <alignment horizontal="center"/>
    </xf>
    <xf applyAlignment="1" applyBorder="1" applyFont="1" borderId="7" fillId="0" fontId="6" numFmtId="0" xfId="0">
      <alignment horizontal="center"/>
    </xf>
    <xf applyAlignment="1" applyBorder="1" applyFont="1" borderId="5" fillId="0" fontId="6" numFmtId="0" xfId="0">
      <alignment horizontal="center"/>
    </xf>
    <xf applyAlignment="1" applyBorder="1" applyFont="1" borderId="0" fillId="0" fontId="6" numFmtId="0" xfId="0">
      <alignment horizontal="center"/>
    </xf>
    <xf applyAlignment="1" applyBorder="1" applyFont="1" borderId="7" fillId="0" fontId="9" numFmtId="0" xfId="0">
      <alignment horizontal="center"/>
    </xf>
    <xf applyAlignment="1" applyBorder="1" applyFont="1" borderId="10" fillId="0" fontId="9" numFmtId="0" xfId="0">
      <alignment horizontal="center"/>
    </xf>
    <xf applyAlignment="1" applyBorder="1" applyFont="1" borderId="4" fillId="0" fontId="6" numFmtId="0" xfId="0">
      <alignment horizontal="center"/>
    </xf>
    <xf applyAlignment="1" applyBorder="1" applyFont="1" borderId="8" fillId="0" fontId="10" numFmtId="0" xfId="0">
      <alignment horizontal="center"/>
    </xf>
    <xf applyAlignment="1" applyBorder="1" applyFont="1" borderId="9" fillId="0" fontId="10" numFmtId="0" xfId="0">
      <alignment horizontal="center"/>
    </xf>
    <xf applyAlignment="1" applyBorder="1" applyFont="1" borderId="11" fillId="0" fontId="10" numFmtId="0" xfId="0">
      <alignment horizontal="center"/>
    </xf>
    <xf applyAlignment="1" applyBorder="1" applyFont="1" borderId="0" fillId="0" fontId="8" numFmtId="0" xfId="0">
      <alignment horizontal="center"/>
    </xf>
    <xf applyAlignment="1" applyBorder="1" applyFont="1" borderId="4" fillId="0" fontId="8" numFmtId="0" xfId="0">
      <alignment horizontal="center"/>
    </xf>
    <xf applyAlignment="1" applyBorder="1" applyFont="1" borderId="9" fillId="0" fontId="9" numFmtId="0" xfId="0">
      <alignment horizontal="center"/>
    </xf>
    <xf applyAlignment="1" applyBorder="1" applyFont="1" borderId="11" fillId="0" fontId="9" numFmtId="0" xfId="0">
      <alignment horizontal="center"/>
    </xf>
    <xf applyAlignment="1" applyBorder="1" applyFont="1" borderId="8" fillId="0" fontId="8" numFmtId="0" xfId="0">
      <alignment horizontal="center"/>
    </xf>
    <xf applyAlignment="1" applyBorder="1" applyFont="1" borderId="9" fillId="0" fontId="8" numFmtId="0" xfId="0">
      <alignment horizontal="center"/>
    </xf>
    <xf applyAlignment="1" applyBorder="1" applyFont="1" borderId="5" fillId="0" fontId="2" numFmtId="0" xfId="0">
      <alignment horizontal="center"/>
    </xf>
    <xf applyAlignment="1" applyBorder="1" applyFont="1" borderId="0" fillId="0" fontId="2" numFmtId="0" xfId="0">
      <alignment horizontal="center"/>
    </xf>
    <xf applyAlignment="1" applyBorder="1" applyFont="1" borderId="5" fillId="0" fontId="8" numFmtId="0" xfId="0">
      <alignment horizontal="center"/>
    </xf>
    <xf applyAlignment="1" applyBorder="1" applyFont="1" borderId="6" fillId="0" fontId="9" numFmtId="0" xfId="0">
      <alignment horizontal="center"/>
    </xf>
    <xf applyAlignment="1" applyBorder="1" applyFont="1" borderId="5" fillId="0" fontId="9" numFmtId="0" xfId="0">
      <alignment horizontal="center"/>
    </xf>
    <xf applyAlignment="1" applyBorder="1" applyFont="1" borderId="0" fillId="0" fontId="9" numFmtId="0" xfId="0">
      <alignment horizontal="center"/>
    </xf>
    <xf applyAlignment="1" applyBorder="1" applyFont="1" borderId="0" fillId="0" fontId="7" numFmtId="0" xfId="0">
      <alignment horizontal="center"/>
    </xf>
    <xf applyAlignment="1" applyBorder="1" applyFont="1" borderId="4" fillId="0" fontId="7" numFmtId="0" xfId="0">
      <alignment horizontal="center"/>
    </xf>
    <xf applyAlignment="1" applyBorder="1" applyFont="1" borderId="5" fillId="0" fontId="7" numFmtId="0" xfId="0">
      <alignment horizontal="center"/>
    </xf>
    <xf applyAlignment="1" applyBorder="1" applyFont="1" borderId="10" fillId="0" fontId="6" numFmtId="0" xfId="0">
      <alignment horizontal="center"/>
    </xf>
    <xf applyAlignment="1" applyBorder="1" applyFont="1" borderId="8" fillId="0" fontId="9" numFmtId="0" xfId="0">
      <alignment horizontal="center"/>
    </xf>
    <xf applyAlignment="1" applyBorder="1" applyFill="1" applyFont="1" borderId="15" fillId="3" fontId="18" numFmtId="0" xfId="0">
      <alignment horizontal="center" vertical="center"/>
    </xf>
    <xf applyAlignment="1" applyBorder="1" applyFill="1" applyFont="1" borderId="16" fillId="3" fontId="18" numFmtId="0" xfId="0">
      <alignment horizontal="center" vertical="center"/>
    </xf>
    <xf applyAlignment="1" applyBorder="1" applyFill="1" applyFont="1" borderId="17" fillId="3" fontId="18" numFmtId="0" xfId="0">
      <alignment horizontal="center" vertical="center"/>
    </xf>
    <xf applyAlignment="1" applyBorder="1" applyFont="1" borderId="12" fillId="0" fontId="14" numFmtId="0" xfId="0">
      <alignment horizontal="center" vertical="center" wrapText="1"/>
    </xf>
    <xf applyAlignment="1" applyBorder="1" applyFont="1" borderId="21" fillId="0" fontId="14" numFmtId="0" xfId="0">
      <alignment horizontal="center" vertical="center" wrapText="1"/>
    </xf>
    <xf applyAlignment="1" applyBorder="1" applyFont="1" borderId="22" fillId="0" fontId="14" numFmtId="0" xfId="0">
      <alignment horizontal="center" vertical="center" wrapText="1"/>
    </xf>
    <xf applyAlignment="1" applyBorder="1" applyFont="1" borderId="2" fillId="0" fontId="14" numFmtId="0" xfId="0">
      <alignment horizontal="center" vertical="center" wrapText="1"/>
    </xf>
    <xf applyAlignment="1" applyBorder="1" applyFont="1" borderId="19" fillId="0" fontId="14" numFmtId="0" xfId="0">
      <alignment horizontal="center" vertical="center" wrapText="1"/>
    </xf>
    <xf applyAlignment="1" applyBorder="1" applyFont="1" borderId="14" fillId="0" fontId="4" numFmtId="0" xfId="0">
      <alignment horizontal="center" vertical="center"/>
    </xf>
    <xf applyAlignment="1" applyBorder="1" applyFont="1" borderId="18" fillId="0" fontId="4" numFmtId="0" xfId="0">
      <alignment horizontal="center" vertical="center"/>
    </xf>
    <xf applyAlignment="1" applyBorder="1" applyFont="1" borderId="0" fillId="0" fontId="4" numFmtId="0" xfId="0">
      <alignment horizontal="center" vertical="center"/>
    </xf>
    <xf applyAlignment="1" applyBorder="1" applyFont="1" borderId="19" fillId="0" fontId="4" numFmtId="0" xfId="0">
      <alignment horizontal="center" vertical="center"/>
    </xf>
    <xf applyAlignment="1" applyBorder="1" applyFont="1" borderId="1" fillId="0" fontId="4" numFmtId="0" xfId="0">
      <alignment horizontal="center" vertical="center"/>
    </xf>
    <xf applyAlignment="1" applyBorder="1" applyFont="1" borderId="20" fillId="0" fontId="4" numFmtId="0" xfId="0">
      <alignment horizontal="center" vertical="center"/>
    </xf>
    <xf applyAlignment="1" applyBorder="1" borderId="13" fillId="0" fontId="0" numFmtId="0" xfId="0">
      <alignment horizontal="center" vertical="center"/>
    </xf>
    <xf applyAlignment="1" applyBorder="1" borderId="18" fillId="0" fontId="0" numFmtId="0" xfId="0">
      <alignment horizontal="center" vertical="center"/>
    </xf>
    <xf applyAlignment="1" applyBorder="1" borderId="2" fillId="0" fontId="0" numFmtId="0" xfId="0">
      <alignment horizontal="center" vertical="center"/>
    </xf>
    <xf applyAlignment="1" applyBorder="1" borderId="19" fillId="0" fontId="0" numFmtId="0" xfId="0">
      <alignment horizontal="center" vertical="center"/>
    </xf>
    <xf applyAlignment="1" applyBorder="1" borderId="3" fillId="0" fontId="0" numFmtId="0" xfId="0">
      <alignment horizontal="center" vertical="center"/>
    </xf>
    <xf applyAlignment="1" applyBorder="1" borderId="20" fillId="0" fontId="0" numFmtId="0" xfId="0">
      <alignment horizontal="center" vertical="center"/>
    </xf>
    <xf applyAlignment="1" applyBorder="1" applyFill="1" borderId="13" fillId="3" fontId="0" numFmtId="0" xfId="0">
      <alignment horizontal="center"/>
    </xf>
    <xf applyAlignment="1" applyBorder="1" applyFill="1" borderId="18" fillId="3" fontId="0" numFmtId="0" xfId="0">
      <alignment horizontal="center"/>
    </xf>
    <xf applyAlignment="1" applyBorder="1" applyFill="1" borderId="3" fillId="3" fontId="0" numFmtId="0" xfId="0">
      <alignment horizontal="center"/>
    </xf>
    <xf applyAlignment="1" applyBorder="1" applyFill="1" borderId="20" fillId="3" fontId="0" numFmtId="0" xfId="0">
      <alignment horizontal="center"/>
    </xf>
    <xf applyAlignment="1" applyBorder="1" applyFill="1" applyFont="1" borderId="28" fillId="3" fontId="17" numFmtId="0" xfId="0">
      <alignment horizontal="center" vertical="center"/>
    </xf>
    <xf applyAlignment="1" applyBorder="1" applyFill="1" applyFont="1" borderId="30" fillId="3" fontId="17" numFmtId="0" xfId="0">
      <alignment horizontal="center" vertical="center"/>
    </xf>
    <xf applyAlignment="1" applyBorder="1" applyFill="1" applyFont="1" borderId="34" fillId="3" fontId="17" numFmtId="0" xfId="0">
      <alignment horizontal="center" vertical="center"/>
    </xf>
    <xf applyAlignment="1" applyBorder="1" applyFill="1" applyFont="1" borderId="32" fillId="3" fontId="17" numFmtId="0" xfId="0">
      <alignment horizontal="center" vertical="center"/>
    </xf>
    <xf applyAlignment="1" applyBorder="1" applyFill="1" applyFont="1" borderId="12" fillId="3" fontId="18" numFmtId="0" xfId="0">
      <alignment horizontal="center" vertical="center" wrapText="1"/>
    </xf>
    <xf applyAlignment="1" applyBorder="1" applyFill="1" applyFont="1" borderId="21" fillId="3" fontId="18" numFmtId="0" xfId="0">
      <alignment horizontal="center" vertical="center"/>
    </xf>
    <xf applyAlignment="1" applyBorder="1" applyFill="1" applyFont="1" borderId="22" fillId="3" fontId="18" numFmtId="0" xfId="0">
      <alignment horizontal="center" vertical="center"/>
    </xf>
    <xf applyAlignment="1" applyBorder="1" applyFill="1" applyFont="1" applyNumberFormat="1" borderId="23" fillId="2" fontId="3" numFmtId="164" xfId="0">
      <alignment horizontal="left"/>
    </xf>
    <xf applyAlignment="1" applyBorder="1" applyFill="1" applyFont="1" applyNumberFormat="1" borderId="24" fillId="2" fontId="3" numFmtId="164" xfId="0">
      <alignment horizontal="left"/>
    </xf>
    <xf applyBorder="1" applyFill="1" applyFont="1" borderId="23" fillId="2" fontId="12" numFmtId="0" xfId="0"/>
    <xf applyBorder="1" applyFont="1" borderId="23" fillId="0" fontId="3" numFmtId="0" xfId="0"/>
    <xf applyBorder="1" applyFont="1" borderId="23" fillId="0" fontId="11" numFmtId="0" xfId="0"/>
    <xf applyAlignment="1" applyBorder="1" applyFont="1" borderId="23" fillId="0" fontId="3" numFmtId="0" xfId="0">
      <alignment horizontal="left"/>
    </xf>
    <xf applyAlignment="1" applyBorder="1" applyFont="1" borderId="23" fillId="0" fontId="3" numFmtId="0" xfId="0">
      <alignment horizontal="center"/>
    </xf>
  </cellXfs>
  <cellStyles count="1">
    <cellStyle builtinId="0" name="Normal" xfId="0"/>
  </cellStyles>
  <dxfs count="0"/>
  <tableStyles count="0" defaultPivotStyle="PivotStyleMedium7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10" Target="worksheets/sheet10.xml" Type="http://schemas.openxmlformats.org/officeDocument/2006/relationships/worksheet"/>
<Relationship Id="rId11" Target="worksheets/sheet11.xml" Type="http://schemas.openxmlformats.org/officeDocument/2006/relationships/worksheet"/>
<Relationship Id="rId12" Target="worksheets/sheet12.xml" Type="http://schemas.openxmlformats.org/officeDocument/2006/relationships/worksheet"/>
<Relationship Id="rId13" Target="theme/theme1.xml" Type="http://schemas.openxmlformats.org/officeDocument/2006/relationships/theme"/>
<Relationship Id="rId14" Target="styles.xml" Type="http://schemas.openxmlformats.org/officeDocument/2006/relationships/styles"/>
<Relationship Id="rId15" Target="sharedStrings.xml" Type="http://schemas.openxmlformats.org/officeDocument/2006/relationships/sharedStrings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worksheets/sheet5.xml" Type="http://schemas.openxmlformats.org/officeDocument/2006/relationships/worksheet"/>
<Relationship Id="rId6" Target="worksheets/sheet6.xml" Type="http://schemas.openxmlformats.org/officeDocument/2006/relationships/worksheet"/>
<Relationship Id="rId7" Target="worksheets/sheet7.xml" Type="http://schemas.openxmlformats.org/officeDocument/2006/relationships/worksheet"/>
<Relationship Id="rId8" Target="worksheets/sheet8.xml" Type="http://schemas.openxmlformats.org/officeDocument/2006/relationships/worksheet"/>
<Relationship Id="rId9" Target="worksheets/sheet9.xml" Type="http://schemas.openxmlformats.org/officeDocument/2006/relationships/worksheet"/>
</Relationships>

</file>

<file path=xl/drawings/_rels/drawing1.xml.rels><?xml version="1.0" encoding="UTF-8" standalone="no"?>
<Relationships xmlns="http://schemas.openxmlformats.org/package/2006/relationships">
<Relationship Id="rId1" Target="../media/image1.png" Type="http://schemas.openxmlformats.org/officeDocument/2006/relationships/image"/>
</Relationships>

</file>

<file path=xl/drawings/_rels/drawing2.xml.rels><?xml version="1.0" encoding="UTF-8" standalone="no"?>
<Relationships xmlns="http://schemas.openxmlformats.org/package/2006/relationships">
<Relationship Id="rId1" Target="../media/image2.png" Type="http://schemas.openxmlformats.org/officeDocument/2006/relationships/image"/>
</Relationships>

</file>

<file path=xl/drawings/_rels/drawing3.xml.rels><?xml version="1.0" encoding="UTF-8" standalone="no"?>
<Relationships xmlns="http://schemas.openxmlformats.org/package/2006/relationships">
<Relationship Id="rId1" Target="../media/image3.png" Type="http://schemas.openxmlformats.org/officeDocument/2006/relationships/image"/>
</Relationships>

</file>

<file path=xl/drawings/_rels/drawing4.xml.rels><?xml version="1.0" encoding="UTF-8" standalone="no"?>
<Relationships xmlns="http://schemas.openxmlformats.org/package/2006/relationships">
<Relationship Id="rId1" Target="../media/image4.pn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314450" cy="1181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2047875" cy="1181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2209800" cy="1495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2219325" cy="1495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panose="020F0302020204030204"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Relationship Id="rId2" Target="../drawings/vmlDrawing1.vml" Type="http://schemas.openxmlformats.org/officeDocument/2006/relationships/vmlDrawing"/>
<Relationship Id="rId3" Target="../comments1.xml" Type="http://schemas.openxmlformats.org/officeDocument/2006/relationships/comments"/>
<Relationship Id="rId4" Target="../drawings/drawing1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Relationship Id="rId2" Target="../drawings/vmlDrawing2.vml" Type="http://schemas.openxmlformats.org/officeDocument/2006/relationships/vmlDrawing"/>
<Relationship Id="rId3" Target="../comments2.xml" Type="http://schemas.openxmlformats.org/officeDocument/2006/relationships/comments"/>
<Relationship Id="rId4" Target="../drawings/drawing2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printerSettings/printerSettings3.bin" Type="http://schemas.openxmlformats.org/officeDocument/2006/relationships/printerSettings"/>
<Relationship Id="rId2" Target="../drawings/vmlDrawing3.vml" Type="http://schemas.openxmlformats.org/officeDocument/2006/relationships/vmlDrawing"/>
<Relationship Id="rId3" Target="../comments3.xml" Type="http://schemas.openxmlformats.org/officeDocument/2006/relationships/comments"/>
<Relationship Id="rId4" Target="../drawings/drawing3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printerSettings/printerSettings4.bin" Type="http://schemas.openxmlformats.org/officeDocument/2006/relationships/printerSettings"/>
<Relationship Id="rId2" Target="../drawings/vmlDrawing4.vml" Type="http://schemas.openxmlformats.org/officeDocument/2006/relationships/vmlDrawing"/>
<Relationship Id="rId3" Target="../comments4.xml" Type="http://schemas.openxmlformats.org/officeDocument/2006/relationships/comments"/>
<Relationship Id="rId4" Target="../drawings/drawing4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printerSettings/printerSettings5.bin" Type="http://schemas.openxmlformats.org/officeDocument/2006/relationships/printerSettings"/>
<Relationship Id="rId2" Target="../drawings/vmlDrawing5.vml" Type="http://schemas.openxmlformats.org/officeDocument/2006/relationships/vmlDrawing"/>
<Relationship Id="rId3" Target="../comments5.xml" Type="http://schemas.openxmlformats.org/officeDocument/2006/relationships/comments"/>
</Relationships>

</file>

<file path=xl/worksheets/_rels/sheet7.xml.rels><?xml version="1.0" encoding="UTF-8" standalone="no"?>
<Relationships xmlns="http://schemas.openxmlformats.org/package/2006/relationships">
<Relationship Id="rId1" Target="../printerSettings/printerSettings6.bin" Type="http://schemas.openxmlformats.org/officeDocument/2006/relationships/printerSettings"/>
<Relationship Id="rId2" Target="../drawings/vmlDrawing6.vml" Type="http://schemas.openxmlformats.org/officeDocument/2006/relationships/vmlDrawing"/>
<Relationship Id="rId3" Target="../comments6.xml" Type="http://schemas.openxmlformats.org/officeDocument/2006/relationships/comments"/>
</Relationships>

</file>

<file path=xl/worksheets/_rels/sheet8.xml.rels><?xml version="1.0" encoding="UTF-8" standalone="no"?>
<Relationships xmlns="http://schemas.openxmlformats.org/package/2006/relationships">
<Relationship Id="rId1" Target="../printerSettings/printerSettings7.bin" Type="http://schemas.openxmlformats.org/officeDocument/2006/relationships/printerSettings"/>
<Relationship Id="rId2" Target="../drawings/vmlDrawing7.vml" Type="http://schemas.openxmlformats.org/officeDocument/2006/relationships/vmlDrawing"/>
<Relationship Id="rId3" Target="../comments7.xml" Type="http://schemas.openxmlformats.org/officeDocument/2006/relationships/comments"/>
</Relationships>

</file>

<file path=xl/worksheets/_rels/sheet9.xml.rels><?xml version="1.0" encoding="UTF-8" standalone="no"?>
<Relationships xmlns="http://schemas.openxmlformats.org/package/2006/relationships">
<Relationship Id="rId1" Target="../printerSettings/printerSettings8.bin" Type="http://schemas.openxmlformats.org/officeDocument/2006/relationships/printerSettings"/>
<Relationship Id="rId2" Target="../drawings/vmlDrawing8.vml" Type="http://schemas.openxmlformats.org/officeDocument/2006/relationships/vmlDrawing"/>
<Relationship Id="rId3" Target="../comments8.xml" Type="http://schemas.openxmlformats.org/officeDocument/2006/relationships/comments"/>
</Relationships>

</file>

<file path=xl/worksheets/_rels/sheet10.xml.rels><?xml version="1.0" encoding="UTF-8" standalone="no"?>
<Relationships xmlns="http://schemas.openxmlformats.org/package/2006/relationships">
<Relationship Id="rId1" Target="../printerSettings/printerSettings9.bin" Type="http://schemas.openxmlformats.org/officeDocument/2006/relationships/printerSettings"/>
<Relationship Id="rId2" Target="../drawings/vmlDrawing9.vml" Type="http://schemas.openxmlformats.org/officeDocument/2006/relationships/vmlDrawing"/>
<Relationship Id="rId3" Target="../comments9.xml" Type="http://schemas.openxmlformats.org/officeDocument/2006/relationships/comments"/>
</Relationships>

</file>

<file path=xl/worksheets/_rels/sheet11.xml.rels><?xml version="1.0" encoding="UTF-8" standalone="no"?>
<Relationships xmlns="http://schemas.openxmlformats.org/package/2006/relationships">
<Relationship Id="rId1" Target="../drawings/vmlDrawing10.vml" Type="http://schemas.openxmlformats.org/officeDocument/2006/relationships/vmlDrawing"/>
<Relationship Id="rId2" Target="../comments10.xml" Type="http://schemas.openxmlformats.org/officeDocument/2006/relationships/comments"/>
</Relationships>

</file>

<file path=xl/worksheets/_rels/sheet12.xml.rels><?xml version="1.0" encoding="UTF-8" standalone="no"?>
<Relationships xmlns="http://schemas.openxmlformats.org/package/2006/relationships">
<Relationship Id="rId1" Target="../drawings/vmlDrawing11.vml" Type="http://schemas.openxmlformats.org/officeDocument/2006/relationships/vmlDrawing"/>
<Relationship Id="rId2" Target="../comments11.xml" Type="http://schemas.openxmlformats.org/officeDocument/2006/relationships/comments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"/>
  <sheetViews>
    <sheetView workbookViewId="0" zoomScaleNormal="100">
      <selection activeCell="C2" sqref="C2:D3"/>
    </sheetView>
  </sheetViews>
  <sheetFormatPr baseColWidth="10" defaultColWidth="30.6640625" defaultRowHeight="13.2" x14ac:dyDescent="0.25"/>
  <cols>
    <col min="4" max="4" customWidth="true" width="50.44140625" collapsed="true"/>
    <col min="1" max="1" customWidth="true" width="11.109375" collapsed="false"/>
    <col min="2" max="2" customWidth="true" width="8.6640625" collapsed="false"/>
    <col min="3" max="3" customWidth="true" width="50.44140625" collapsed="false"/>
  </cols>
  <sheetData>
    <row ht="13.8" r="1" spans="1:5" thickBot="1" x14ac:dyDescent="0.3">
      <c r="A1" s="0"/>
      <c r="B1" s="0"/>
      <c r="C1" s="12" t="s">
        <v>67</v>
      </c>
      <c r="D1" s="11" t="s">
        <v>184</v>
      </c>
    </row>
    <row customHeight="1" ht="19.2" r="2" spans="1:5" x14ac:dyDescent="0.25">
      <c r="A2" s="0"/>
      <c r="B2" s="0"/>
      <c r="C2" s="67" t="s">
        <v>71</v>
      </c>
      <c r="D2" s="68"/>
    </row>
    <row customHeight="1" ht="60" r="3" spans="1:5" thickBot="1" x14ac:dyDescent="0.3">
      <c r="A3" s="0"/>
      <c r="B3" s="0"/>
      <c r="C3" s="69"/>
      <c r="D3" s="70"/>
    </row>
    <row customHeight="true" ht="15.45" r="4" spans="1:5" thickBot="1" x14ac:dyDescent="0.3">
      <c r="A4" s="21"/>
      <c r="B4" s="22"/>
      <c r="C4" s="87" t="s">
        <v>69</v>
      </c>
      <c r="D4" s="88"/>
    </row>
    <row customHeight="true" ht="14.55" r="5" spans="1:5" thickBot="1" x14ac:dyDescent="0.3">
      <c r="A5" s="64" t="s">
        <v>70</v>
      </c>
      <c r="B5" s="65"/>
      <c r="C5" s="65"/>
      <c r="D5" s="66"/>
    </row>
    <row customHeight="true" ht="15.45" r="6" spans="1:5" thickBot="1" x14ac:dyDescent="0.3">
      <c r="A6" s="1"/>
      <c r="B6" s="77" t="s">
        <v>65</v>
      </c>
      <c r="C6" s="78"/>
      <c r="D6" s="6" t="s">
        <v>66</v>
      </c>
    </row>
    <row customHeight="true" ht="33.0" r="7" spans="1:5" x14ac:dyDescent="0.25">
      <c r="A7" s="85" t="s">
        <v>141</v>
      </c>
      <c r="B7" s="79" t="s">
        <v>142</v>
      </c>
      <c r="C7" s="80"/>
      <c r="D7" s="13" t="s">
        <v>148</v>
      </c>
    </row>
    <row customHeight="true" ht="32.55" r="8" spans="1:5" x14ac:dyDescent="0.25">
      <c r="A8" s="86"/>
      <c r="B8" s="81" t="s">
        <v>143</v>
      </c>
      <c r="C8" s="82"/>
      <c r="D8" s="18" t="s">
        <v>149</v>
      </c>
    </row>
    <row customHeight="true" ht="20.55" r="9" spans="1:5" x14ac:dyDescent="0.25">
      <c r="A9" s="86"/>
      <c r="B9" s="81" t="s">
        <v>144</v>
      </c>
      <c r="C9" s="82"/>
      <c r="D9" s="18" t="s">
        <v>150</v>
      </c>
    </row>
    <row customHeight="true" ht="21.0" r="10" spans="1:5" x14ac:dyDescent="0.25">
      <c r="A10" s="86"/>
      <c r="B10" s="81" t="s">
        <v>145</v>
      </c>
      <c r="C10" s="82"/>
      <c r="D10" s="18" t="s">
        <v>145</v>
      </c>
    </row>
    <row customHeight="true" ht="32.55" r="11" spans="1:5" x14ac:dyDescent="0.25">
      <c r="A11" s="86"/>
      <c r="B11" s="81" t="s">
        <v>146</v>
      </c>
      <c r="C11" s="82"/>
      <c r="D11" s="18" t="s">
        <v>151</v>
      </c>
    </row>
    <row customHeight="true" ht="15.0" r="12" spans="1:5" thickBot="1" x14ac:dyDescent="0.3">
      <c r="A12" s="20" t="n">
        <v>44599.041666666664</v>
      </c>
      <c r="B12" s="83" t="s">
        <v>147</v>
      </c>
      <c r="C12" s="84"/>
      <c r="D12" s="19" t="s">
        <v>147</v>
      </c>
    </row>
    <row customHeight="true" ht="33.0" r="13" spans="1:5" thickBot="1" x14ac:dyDescent="0.3">
      <c r="A13" s="85" t="s">
        <v>152</v>
      </c>
      <c r="B13" s="79" t="s">
        <v>153</v>
      </c>
      <c r="C13" s="80"/>
      <c r="D13" s="13" t="s">
        <v>157</v>
      </c>
    </row>
    <row customHeight="true" ht="32.55" r="14" spans="1:5" thickBot="1" x14ac:dyDescent="0.3">
      <c r="A14" s="86"/>
      <c r="B14" s="81" t="s">
        <v>154</v>
      </c>
      <c r="C14" s="82"/>
      <c r="D14" s="18" t="s">
        <v>158</v>
      </c>
      <c r="E14" s="16"/>
    </row>
    <row customFormat="1" customHeight="true" ht="20.55" r="15" s="10" spans="1:5" x14ac:dyDescent="0.25">
      <c r="A15" s="86"/>
      <c r="B15" s="81" t="s">
        <v>155</v>
      </c>
      <c r="C15" s="82"/>
      <c r="D15" s="18" t="s">
        <v>159</v>
      </c>
    </row>
    <row customHeight="true" ht="21.0" r="16" spans="1:5" x14ac:dyDescent="0.25">
      <c r="A16" s="86"/>
      <c r="B16" s="81" t="s">
        <v>145</v>
      </c>
      <c r="C16" s="82"/>
      <c r="D16" s="18" t="s">
        <v>145</v>
      </c>
    </row>
    <row customHeight="true" ht="32.55" r="17" spans="1:4" x14ac:dyDescent="0.25">
      <c r="A17" s="86"/>
      <c r="B17" s="81" t="s">
        <v>156</v>
      </c>
      <c r="C17" s="82"/>
      <c r="D17" s="18" t="s">
        <v>146</v>
      </c>
    </row>
    <row customHeight="true" ht="15.0" r="18" spans="1:4" x14ac:dyDescent="0.25">
      <c r="A18" s="20" t="n">
        <v>44600.041666666664</v>
      </c>
      <c r="B18" s="83" t="s">
        <v>147</v>
      </c>
      <c r="C18" s="84"/>
      <c r="D18" s="19" t="s">
        <v>147</v>
      </c>
    </row>
    <row customHeight="true" ht="33.0" r="19" spans="1:4" thickBot="1" x14ac:dyDescent="0.3">
      <c r="A19" s="85" t="s">
        <v>160</v>
      </c>
      <c r="B19" s="79" t="s">
        <v>161</v>
      </c>
      <c r="C19" s="80"/>
      <c r="D19" s="13" t="s">
        <v>164</v>
      </c>
    </row>
    <row r="20" spans="1:4" x14ac:dyDescent="0.25" ht="32.55" customHeight="true">
      <c r="A20" s="86"/>
      <c r="B20" s="81" t="s">
        <v>162</v>
      </c>
      <c r="C20" s="82"/>
      <c r="D20" t="s" s="18">
        <v>165</v>
      </c>
    </row>
    <row r="21" spans="1:4" x14ac:dyDescent="0.25" ht="20.55" customHeight="true">
      <c r="A21" s="86"/>
      <c r="B21" s="81" t="s">
        <v>163</v>
      </c>
      <c r="C21" s="82"/>
      <c r="D21" t="s" s="18">
        <v>166</v>
      </c>
    </row>
    <row r="22" spans="1:4" x14ac:dyDescent="0.25" ht="21.0" customHeight="true">
      <c r="A22" s="86"/>
      <c r="B22" s="81" t="s">
        <v>145</v>
      </c>
      <c r="C22" s="82"/>
      <c r="D22" t="s" s="18">
        <v>145</v>
      </c>
    </row>
    <row r="23" ht="32.55" customHeight="true">
      <c r="A23" s="86"/>
      <c r="B23" t="s" s="81">
        <v>146</v>
      </c>
      <c r="C23" s="82"/>
      <c r="D23" t="s" s="18">
        <v>146</v>
      </c>
    </row>
    <row r="24" ht="15.0" customHeight="true">
      <c r="A24" t="n" s="20">
        <v>44601.041666666664</v>
      </c>
      <c r="B24" t="s" s="83">
        <v>147</v>
      </c>
      <c r="C24" s="84"/>
      <c r="D24" t="s" s="19">
        <v>147</v>
      </c>
    </row>
    <row r="25" ht="33.0" customHeight="true">
      <c r="A25" t="s" s="85">
        <v>167</v>
      </c>
      <c r="B25" t="s" s="79">
        <v>168</v>
      </c>
      <c r="C25" s="80"/>
      <c r="D25" t="s" s="13">
        <v>173</v>
      </c>
    </row>
    <row r="26" ht="32.55" customHeight="true">
      <c r="A26" s="86"/>
      <c r="B26" t="s" s="81">
        <v>169</v>
      </c>
      <c r="C26" s="82"/>
      <c r="D26" t="s" s="18">
        <v>174</v>
      </c>
    </row>
    <row r="27" ht="20.55" customHeight="true">
      <c r="A27" s="86"/>
      <c r="B27" t="s" s="81">
        <v>170</v>
      </c>
      <c r="C27" s="82"/>
      <c r="D27" t="s" s="18">
        <v>175</v>
      </c>
    </row>
    <row r="28" ht="21.0" customHeight="true">
      <c r="A28" s="86"/>
      <c r="B28" t="s" s="81">
        <v>171</v>
      </c>
      <c r="C28" s="82"/>
      <c r="D28" t="s" s="18">
        <v>145</v>
      </c>
    </row>
    <row r="29" ht="32.55" customHeight="true">
      <c r="A29" s="86"/>
      <c r="B29" t="s" s="81">
        <v>172</v>
      </c>
      <c r="C29" s="82"/>
      <c r="D29" t="s" s="18">
        <v>176</v>
      </c>
    </row>
    <row r="30" ht="15.0" customHeight="true">
      <c r="A30" t="n" s="20">
        <v>44602.041666666664</v>
      </c>
      <c r="B30" t="s" s="83">
        <v>147</v>
      </c>
      <c r="C30" s="84"/>
      <c r="D30" t="s" s="19">
        <v>147</v>
      </c>
    </row>
    <row r="31" ht="33.0" customHeight="true">
      <c r="A31" t="s" s="85">
        <v>177</v>
      </c>
      <c r="B31" t="s" s="79">
        <v>178</v>
      </c>
      <c r="C31" s="80"/>
      <c r="D31" s="13"/>
    </row>
    <row r="32" ht="32.55" customHeight="true">
      <c r="A32" s="86"/>
      <c r="B32" t="s" s="81">
        <v>179</v>
      </c>
      <c r="C32" s="82"/>
      <c r="D32" s="18"/>
    </row>
    <row r="33" ht="20.55" customHeight="true">
      <c r="A33" s="86"/>
      <c r="B33" t="s" s="81">
        <v>180</v>
      </c>
      <c r="C33" s="82"/>
      <c r="D33" s="18"/>
    </row>
    <row r="34" ht="21.0" customHeight="true">
      <c r="A34" s="86"/>
      <c r="B34" t="s" s="81">
        <v>145</v>
      </c>
      <c r="C34" s="82"/>
      <c r="D34" s="18"/>
    </row>
    <row r="35" ht="32.55" customHeight="true">
      <c r="A35" s="86"/>
      <c r="B35" t="s" s="81">
        <v>146</v>
      </c>
      <c r="C35" s="82"/>
      <c r="D35" s="18"/>
    </row>
    <row r="36" ht="15.0" customHeight="true">
      <c r="A36" t="n" s="20">
        <v>44603.041666666664</v>
      </c>
      <c r="B36" t="s" s="83">
        <v>147</v>
      </c>
      <c r="C36" s="84"/>
      <c r="D36" s="19"/>
    </row>
    <row r="37" ht="19.2" customHeight="true">
      <c r="A37" t="s" s="74">
        <v>132</v>
      </c>
      <c r="B37" s="74"/>
      <c r="C37" s="74"/>
      <c r="D37" s="74"/>
    </row>
    <row r="38" ht="20.55" customHeight="true">
      <c r="A38" t="s" s="75">
        <v>131</v>
      </c>
      <c r="B38" s="74"/>
      <c r="C38" s="74"/>
      <c r="D38" s="76"/>
    </row>
    <row r="39" ht="18.0" customHeight="true">
      <c r="A39" s="8"/>
      <c r="B39" t="s" s="14">
        <v>63</v>
      </c>
      <c r="C39" s="9"/>
      <c r="D39" t="s" s="15">
        <v>64</v>
      </c>
    </row>
    <row r="40" ht="16.95" customHeight="true">
      <c r="A40" s="1"/>
      <c r="B40" t="s" s="90">
        <v>181</v>
      </c>
      <c r="C40" s="90"/>
      <c r="D40" t="s" s="5">
        <v>185</v>
      </c>
    </row>
    <row r="41" ht="16.95" customHeight="true">
      <c r="A41" s="1"/>
      <c r="B41" s="91"/>
      <c r="C41" s="91"/>
      <c r="D41" s="2"/>
    </row>
    <row r="42" ht="16.95" customHeight="true">
      <c r="A42" s="1"/>
      <c r="B42" s="91"/>
      <c r="C42" s="91"/>
      <c r="D42" s="2"/>
    </row>
    <row r="43" ht="16.95" customHeight="true">
      <c r="A43" s="3"/>
      <c r="B43" s="92"/>
      <c r="C43" s="92"/>
      <c r="D43" s="4"/>
    </row>
    <row r="44" ht="13.2" customHeight="true">
      <c r="A44" t="s" s="93">
        <v>62</v>
      </c>
      <c r="B44" s="93"/>
      <c r="C44" t="s" s="0">
        <v>182</v>
      </c>
    </row>
    <row r="45" ht="13.2" customHeight="true">
      <c r="A45" t="s" s="73">
        <v>61</v>
      </c>
      <c r="B45" s="73"/>
      <c r="C45" t="s" s="0">
        <v>183</v>
      </c>
    </row>
    <row r="46" ht="13.2" customHeight="true">
      <c r="A46" t="s" s="89">
        <v>68</v>
      </c>
      <c r="B46" s="89"/>
      <c r="C46" t="n" s="17">
        <v>44599.39968043981</v>
      </c>
    </row>
  </sheetData>
  <mergeCells>
    <mergeCell ref="A7:A11"/>
    <mergeCell ref="B7:C7"/>
    <mergeCell ref="B8:C8"/>
    <mergeCell ref="B9:C9"/>
    <mergeCell ref="B10:C10"/>
    <mergeCell ref="B11:C11"/>
    <mergeCell ref="B12:C12"/>
    <mergeCell ref="A13:A17"/>
    <mergeCell ref="B13:C13"/>
    <mergeCell ref="B14:C14"/>
    <mergeCell ref="B15:C15"/>
    <mergeCell ref="B16:C16"/>
    <mergeCell ref="B17:C17"/>
    <mergeCell ref="B18:C18"/>
    <mergeCell ref="A19:A23"/>
    <mergeCell ref="B19:C19"/>
    <mergeCell ref="B20:C20"/>
    <mergeCell ref="B21:C21"/>
    <mergeCell ref="B22:C22"/>
    <mergeCell ref="B23:C23"/>
    <mergeCell ref="B24:C24"/>
    <mergeCell ref="A25:A29"/>
    <mergeCell ref="B25:C25"/>
    <mergeCell ref="B26:C26"/>
    <mergeCell ref="B27:C27"/>
    <mergeCell ref="B28:C28"/>
    <mergeCell ref="B29:C29"/>
    <mergeCell ref="B30:C30"/>
    <mergeCell ref="A31:A35"/>
    <mergeCell ref="B31:C31"/>
    <mergeCell ref="B32:C32"/>
    <mergeCell ref="B33:C33"/>
    <mergeCell ref="B34:C34"/>
    <mergeCell ref="B35:C35"/>
    <mergeCell ref="B36:C36"/>
    <mergeCell ref="A5:D5"/>
    <mergeCell ref="A37:D37"/>
    <mergeCell ref="A38:D38"/>
    <mergeCell ref="A44:B44"/>
    <mergeCell ref="A45:B45"/>
    <mergeCell ref="A46:B46"/>
    <mergeCell ref="B6:C6"/>
    <mergeCell ref="B40:C40"/>
    <mergeCell ref="B41:C41"/>
    <mergeCell ref="B42:C42"/>
    <mergeCell ref="B43:C43"/>
    <mergeCell ref="C2:D3"/>
    <mergeCell ref="C4:D4"/>
  </mergeCells>
  <phoneticPr fontId="5" type="noConversion"/>
  <pageMargins bottom="0" footer="0.31496062992125984" header="0" left="0.27559055118110237" right="0.27559055118110237" top="0.27559055118110237"/>
  <pageSetup horizontalDpi="300" orientation="portrait" paperSize="9" r:id="rId1" scale="82" verticalDpi="300"/>
  <drawing r:id="rId4"/>
  <legacyDrawing r:id="rId2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G10:Q44"/>
  <sheetViews>
    <sheetView workbookViewId="0">
      <selection activeCell="L44" sqref="G38:P44"/>
    </sheetView>
  </sheetViews>
  <sheetFormatPr baseColWidth="10" defaultRowHeight="13.2" x14ac:dyDescent="0.25"/>
  <cols>
    <col min="1" max="6" customWidth="true" width="4.44140625" collapsed="false"/>
    <col min="7" max="7" customWidth="true" width="39.6640625" collapsed="false"/>
    <col min="8" max="11" customWidth="true" width="10.6640625" collapsed="false"/>
    <col min="12" max="12" customWidth="true" width="32.44140625" collapsed="false"/>
  </cols>
  <sheetData>
    <row r="10" spans="7:16" x14ac:dyDescent="0.25">
      <c r="G10" s="113" t="s">
        <v>53</v>
      </c>
      <c r="H10" s="98"/>
      <c r="I10" s="98"/>
      <c r="J10" s="98"/>
      <c r="K10" s="98"/>
      <c r="L10" s="95" t="s">
        <v>0</v>
      </c>
      <c r="M10" s="95"/>
      <c r="N10" s="95"/>
      <c r="O10" s="95"/>
      <c r="P10" s="119"/>
    </row>
    <row r="11" spans="7:16" x14ac:dyDescent="0.25">
      <c r="G11" s="114" t="s">
        <v>54</v>
      </c>
      <c r="H11" s="115"/>
      <c r="I11" s="115"/>
      <c r="J11" s="115"/>
      <c r="K11" s="115"/>
      <c r="L11" s="97"/>
      <c r="M11" s="97"/>
      <c r="N11" s="97"/>
      <c r="O11" s="97"/>
      <c r="P11" s="100"/>
    </row>
    <row r="12" spans="7:16" x14ac:dyDescent="0.25">
      <c r="G12" s="96" t="s">
        <v>5</v>
      </c>
      <c r="H12" s="97"/>
      <c r="I12" s="97"/>
      <c r="J12" s="97"/>
      <c r="K12" s="97"/>
      <c r="L12" s="97" t="s">
        <v>1</v>
      </c>
      <c r="M12" s="97"/>
      <c r="N12" s="97"/>
      <c r="O12" s="97"/>
      <c r="P12" s="100"/>
    </row>
    <row r="13" spans="7:16" x14ac:dyDescent="0.25">
      <c r="G13" s="96" t="s">
        <v>6</v>
      </c>
      <c r="H13" s="97"/>
      <c r="I13" s="97"/>
      <c r="J13" s="97"/>
      <c r="K13" s="97"/>
      <c r="L13" s="97"/>
      <c r="M13" s="97"/>
      <c r="N13" s="97"/>
      <c r="O13" s="97"/>
      <c r="P13" s="100"/>
    </row>
    <row r="14" spans="7:16" x14ac:dyDescent="0.25">
      <c r="G14" s="112" t="s">
        <v>7</v>
      </c>
      <c r="H14" s="104"/>
      <c r="I14" s="104"/>
      <c r="J14" s="104"/>
      <c r="K14" s="104"/>
      <c r="L14" s="104" t="s">
        <v>2</v>
      </c>
      <c r="M14" s="104"/>
      <c r="N14" s="104"/>
      <c r="O14" s="104"/>
      <c r="P14" s="105"/>
    </row>
    <row r="15" spans="7:16" x14ac:dyDescent="0.25">
      <c r="G15" s="118" t="s">
        <v>8</v>
      </c>
      <c r="H15" s="116"/>
      <c r="I15" s="116"/>
      <c r="J15" s="116"/>
      <c r="K15" s="116"/>
      <c r="L15" s="116" t="s">
        <v>3</v>
      </c>
      <c r="M15" s="116"/>
      <c r="N15" s="116"/>
      <c r="O15" s="116"/>
      <c r="P15" s="117"/>
    </row>
    <row r="16" spans="7:16" x14ac:dyDescent="0.25">
      <c r="G16" s="101" t="s">
        <v>9</v>
      </c>
      <c r="H16" s="102"/>
      <c r="I16" s="102"/>
      <c r="J16" s="102"/>
      <c r="K16" s="102"/>
      <c r="L16" s="102" t="s">
        <v>4</v>
      </c>
      <c r="M16" s="102"/>
      <c r="N16" s="102"/>
      <c r="O16" s="102"/>
      <c r="P16" s="103"/>
    </row>
    <row r="17" spans="7:16" x14ac:dyDescent="0.25">
      <c r="G17" s="113" t="s">
        <v>15</v>
      </c>
      <c r="H17" s="98"/>
      <c r="I17" s="98"/>
      <c r="J17" s="98"/>
      <c r="K17" s="98"/>
      <c r="L17" s="98" t="s">
        <v>10</v>
      </c>
      <c r="M17" s="98"/>
      <c r="N17" s="98"/>
      <c r="O17" s="98"/>
      <c r="P17" s="99"/>
    </row>
    <row r="18" spans="7:16" x14ac:dyDescent="0.25">
      <c r="G18" s="114" t="s">
        <v>58</v>
      </c>
      <c r="H18" s="115"/>
      <c r="I18" s="115"/>
      <c r="J18" s="115"/>
      <c r="K18" s="115"/>
      <c r="L18" s="97"/>
      <c r="M18" s="97"/>
      <c r="N18" s="97"/>
      <c r="O18" s="97"/>
      <c r="P18" s="100"/>
    </row>
    <row r="19" spans="7:16" x14ac:dyDescent="0.25">
      <c r="G19" s="96" t="s">
        <v>16</v>
      </c>
      <c r="H19" s="97"/>
      <c r="I19" s="97"/>
      <c r="J19" s="97"/>
      <c r="K19" s="97"/>
      <c r="L19" s="97" t="s">
        <v>11</v>
      </c>
      <c r="M19" s="97"/>
      <c r="N19" s="97"/>
      <c r="O19" s="97"/>
      <c r="P19" s="100"/>
    </row>
    <row r="20" spans="7:16" x14ac:dyDescent="0.25">
      <c r="G20" s="96" t="s">
        <v>17</v>
      </c>
      <c r="H20" s="97"/>
      <c r="I20" s="97"/>
      <c r="J20" s="97"/>
      <c r="K20" s="97"/>
      <c r="L20" s="97"/>
      <c r="M20" s="97"/>
      <c r="N20" s="97"/>
      <c r="O20" s="97"/>
      <c r="P20" s="100"/>
    </row>
    <row r="21" spans="7:16" x14ac:dyDescent="0.25">
      <c r="G21" s="110" t="s">
        <v>18</v>
      </c>
      <c r="H21" s="111"/>
      <c r="I21" s="111"/>
      <c r="J21" s="111"/>
      <c r="K21" s="111"/>
      <c r="L21" s="104" t="s">
        <v>12</v>
      </c>
      <c r="M21" s="104"/>
      <c r="N21" s="104"/>
      <c r="O21" s="104"/>
      <c r="P21" s="105"/>
    </row>
    <row r="22" spans="7:16" x14ac:dyDescent="0.25">
      <c r="G22" s="118" t="s">
        <v>19</v>
      </c>
      <c r="H22" s="116"/>
      <c r="I22" s="116"/>
      <c r="J22" s="116"/>
      <c r="K22" s="116"/>
      <c r="L22" s="116" t="s">
        <v>13</v>
      </c>
      <c r="M22" s="116"/>
      <c r="N22" s="116"/>
      <c r="O22" s="116"/>
      <c r="P22" s="117"/>
    </row>
    <row r="23" spans="7:16" x14ac:dyDescent="0.25">
      <c r="G23" s="120" t="s">
        <v>20</v>
      </c>
      <c r="H23" s="106"/>
      <c r="I23" s="106"/>
      <c r="J23" s="106"/>
      <c r="K23" s="106"/>
      <c r="L23" s="102" t="s">
        <v>14</v>
      </c>
      <c r="M23" s="102"/>
      <c r="N23" s="102"/>
      <c r="O23" s="102"/>
      <c r="P23" s="103"/>
    </row>
    <row r="24" spans="7:16" x14ac:dyDescent="0.25">
      <c r="G24" s="113" t="s">
        <v>21</v>
      </c>
      <c r="H24" s="98"/>
      <c r="I24" s="98"/>
      <c r="J24" s="98"/>
      <c r="K24" s="98"/>
      <c r="L24" s="95" t="s">
        <v>26</v>
      </c>
      <c r="M24" s="95"/>
      <c r="N24" s="95"/>
      <c r="O24" s="95"/>
      <c r="P24" s="119"/>
    </row>
    <row r="25" spans="7:16" x14ac:dyDescent="0.25">
      <c r="G25" s="114" t="s">
        <v>60</v>
      </c>
      <c r="H25" s="115"/>
      <c r="I25" s="115"/>
      <c r="J25" s="115"/>
      <c r="K25" s="115"/>
      <c r="L25" s="97"/>
      <c r="M25" s="97"/>
      <c r="N25" s="97"/>
      <c r="O25" s="97"/>
      <c r="P25" s="100"/>
    </row>
    <row r="26" spans="7:16" x14ac:dyDescent="0.25">
      <c r="G26" s="96" t="s">
        <v>22</v>
      </c>
      <c r="H26" s="97"/>
      <c r="I26" s="97"/>
      <c r="J26" s="97"/>
      <c r="K26" s="97"/>
      <c r="L26" s="97" t="s">
        <v>27</v>
      </c>
      <c r="M26" s="97"/>
      <c r="N26" s="97"/>
      <c r="O26" s="97"/>
      <c r="P26" s="100"/>
    </row>
    <row r="27" spans="7:16" x14ac:dyDescent="0.25">
      <c r="G27" s="96"/>
      <c r="H27" s="97"/>
      <c r="I27" s="97"/>
      <c r="J27" s="97"/>
      <c r="K27" s="97"/>
      <c r="L27" s="97"/>
      <c r="M27" s="97"/>
      <c r="N27" s="97"/>
      <c r="O27" s="97"/>
      <c r="P27" s="100"/>
    </row>
    <row r="28" spans="7:16" x14ac:dyDescent="0.25">
      <c r="G28" s="112" t="s">
        <v>23</v>
      </c>
      <c r="H28" s="104"/>
      <c r="I28" s="104"/>
      <c r="J28" s="104"/>
      <c r="K28" s="104"/>
      <c r="L28" s="104" t="s">
        <v>28</v>
      </c>
      <c r="M28" s="104"/>
      <c r="N28" s="104"/>
      <c r="O28" s="104"/>
      <c r="P28" s="105"/>
    </row>
    <row r="29" spans="7:16" x14ac:dyDescent="0.25">
      <c r="G29" s="118" t="s">
        <v>24</v>
      </c>
      <c r="H29" s="116"/>
      <c r="I29" s="116"/>
      <c r="J29" s="116"/>
      <c r="K29" s="116"/>
      <c r="L29" s="116" t="s">
        <v>29</v>
      </c>
      <c r="M29" s="116"/>
      <c r="N29" s="116"/>
      <c r="O29" s="116"/>
      <c r="P29" s="117"/>
    </row>
    <row r="30" spans="7:16" x14ac:dyDescent="0.25">
      <c r="G30" s="108" t="s">
        <v>25</v>
      </c>
      <c r="H30" s="109"/>
      <c r="I30" s="109"/>
      <c r="J30" s="109"/>
      <c r="K30" s="109"/>
      <c r="L30" s="106" t="s">
        <v>30</v>
      </c>
      <c r="M30" s="106"/>
      <c r="N30" s="106"/>
      <c r="O30" s="106"/>
      <c r="P30" s="107"/>
    </row>
    <row r="31" spans="7:16" x14ac:dyDescent="0.25">
      <c r="G31" s="94" t="s">
        <v>35</v>
      </c>
      <c r="H31" s="95"/>
      <c r="I31" s="95"/>
      <c r="J31" s="95"/>
      <c r="K31" s="95"/>
      <c r="L31" s="98" t="s">
        <v>31</v>
      </c>
      <c r="M31" s="98"/>
      <c r="N31" s="98"/>
      <c r="O31" s="98"/>
      <c r="P31" s="99"/>
    </row>
    <row r="32" spans="7:16" x14ac:dyDescent="0.25">
      <c r="G32" s="96" t="s">
        <v>55</v>
      </c>
      <c r="H32" s="97"/>
      <c r="I32" s="97"/>
      <c r="J32" s="97"/>
      <c r="K32" s="97"/>
      <c r="L32" s="97"/>
      <c r="M32" s="97"/>
      <c r="N32" s="97"/>
      <c r="O32" s="97"/>
      <c r="P32" s="100"/>
    </row>
    <row r="33" spans="7:16" x14ac:dyDescent="0.25">
      <c r="G33" s="96" t="s">
        <v>56</v>
      </c>
      <c r="H33" s="97"/>
      <c r="I33" s="97"/>
      <c r="J33" s="97"/>
      <c r="K33" s="97"/>
      <c r="L33" s="97" t="s">
        <v>32</v>
      </c>
      <c r="M33" s="97"/>
      <c r="N33" s="97"/>
      <c r="O33" s="97"/>
      <c r="P33" s="100"/>
    </row>
    <row r="34" spans="7:16" x14ac:dyDescent="0.25">
      <c r="G34" s="96" t="s">
        <v>36</v>
      </c>
      <c r="H34" s="97"/>
      <c r="I34" s="97"/>
      <c r="J34" s="97"/>
      <c r="K34" s="97"/>
      <c r="L34" s="97"/>
      <c r="M34" s="97"/>
      <c r="N34" s="97"/>
      <c r="O34" s="97"/>
      <c r="P34" s="100"/>
    </row>
    <row r="35" spans="7:16" x14ac:dyDescent="0.25">
      <c r="G35" s="112" t="s">
        <v>37</v>
      </c>
      <c r="H35" s="104"/>
      <c r="I35" s="104"/>
      <c r="J35" s="104"/>
      <c r="K35" s="104"/>
      <c r="L35" s="97"/>
      <c r="M35" s="97"/>
      <c r="N35" s="97"/>
      <c r="O35" s="97"/>
      <c r="P35" s="100"/>
    </row>
    <row r="36" spans="7:16" x14ac:dyDescent="0.25">
      <c r="G36" s="118" t="s">
        <v>38</v>
      </c>
      <c r="H36" s="116"/>
      <c r="I36" s="116"/>
      <c r="J36" s="116"/>
      <c r="K36" s="116"/>
      <c r="L36" s="116" t="s">
        <v>33</v>
      </c>
      <c r="M36" s="116"/>
      <c r="N36" s="116"/>
      <c r="O36" s="116"/>
      <c r="P36" s="117"/>
    </row>
    <row r="37" spans="7:16" x14ac:dyDescent="0.25">
      <c r="G37" s="101" t="s">
        <v>59</v>
      </c>
      <c r="H37" s="102"/>
      <c r="I37" s="102"/>
      <c r="J37" s="102"/>
      <c r="K37" s="102"/>
      <c r="L37" s="102" t="s">
        <v>34</v>
      </c>
      <c r="M37" s="102"/>
      <c r="N37" s="102"/>
      <c r="O37" s="102"/>
      <c r="P37" s="103"/>
    </row>
    <row r="38" spans="7:16" x14ac:dyDescent="0.25">
      <c r="G38" s="94" t="s">
        <v>57</v>
      </c>
      <c r="H38" s="95"/>
      <c r="I38" s="95"/>
      <c r="J38" s="95"/>
      <c r="K38" s="95"/>
      <c r="L38" s="95"/>
      <c r="M38" s="95"/>
      <c r="N38" s="95"/>
      <c r="O38" s="95"/>
      <c r="P38" s="119"/>
    </row>
    <row r="39" spans="7:16" x14ac:dyDescent="0.25">
      <c r="G39" s="114" t="s">
        <v>39</v>
      </c>
      <c r="H39" s="115"/>
      <c r="I39" s="115"/>
      <c r="J39" s="115"/>
      <c r="K39" s="115"/>
      <c r="L39" s="97"/>
      <c r="M39" s="97"/>
      <c r="N39" s="97"/>
      <c r="O39" s="97"/>
      <c r="P39" s="100"/>
    </row>
    <row r="40" spans="7:16" x14ac:dyDescent="0.25">
      <c r="G40" s="96" t="s">
        <v>40</v>
      </c>
      <c r="H40" s="97"/>
      <c r="I40" s="97"/>
      <c r="J40" s="97"/>
      <c r="K40" s="97"/>
      <c r="L40" s="97"/>
      <c r="M40" s="97"/>
      <c r="N40" s="97"/>
      <c r="O40" s="97"/>
      <c r="P40" s="100"/>
    </row>
    <row r="41" spans="7:16" x14ac:dyDescent="0.25">
      <c r="G41" s="96" t="s">
        <v>41</v>
      </c>
      <c r="H41" s="97"/>
      <c r="I41" s="97"/>
      <c r="J41" s="97"/>
      <c r="K41" s="97"/>
      <c r="L41" s="97"/>
      <c r="M41" s="97"/>
      <c r="N41" s="97"/>
      <c r="O41" s="97"/>
      <c r="P41" s="100"/>
    </row>
    <row r="42" spans="7:16" x14ac:dyDescent="0.25">
      <c r="G42" s="110" t="s">
        <v>42</v>
      </c>
      <c r="H42" s="111"/>
      <c r="I42" s="111"/>
      <c r="J42" s="111"/>
      <c r="K42" s="111"/>
      <c r="L42" s="97"/>
      <c r="M42" s="97"/>
      <c r="N42" s="97"/>
      <c r="O42" s="97"/>
      <c r="P42" s="100"/>
    </row>
    <row r="43" spans="7:16" x14ac:dyDescent="0.25">
      <c r="G43" s="118" t="s">
        <v>43</v>
      </c>
      <c r="H43" s="116"/>
      <c r="I43" s="116"/>
      <c r="J43" s="116"/>
      <c r="K43" s="116"/>
      <c r="L43" s="97"/>
      <c r="M43" s="97"/>
      <c r="N43" s="97"/>
      <c r="O43" s="97"/>
      <c r="P43" s="100"/>
    </row>
    <row r="44" spans="7:16" x14ac:dyDescent="0.25">
      <c r="G44" s="101" t="s">
        <v>44</v>
      </c>
      <c r="H44" s="102"/>
      <c r="I44" s="102"/>
      <c r="J44" s="102"/>
      <c r="K44" s="102"/>
      <c r="L44" s="102"/>
      <c r="M44" s="102"/>
      <c r="N44" s="102"/>
      <c r="O44" s="102"/>
      <c r="P44" s="103"/>
    </row>
  </sheetData>
  <mergeCells count="70">
    <mergeCell ref="G43:K43"/>
    <mergeCell ref="L43:P43"/>
    <mergeCell ref="G37:K37"/>
    <mergeCell ref="L37:P37"/>
    <mergeCell ref="L35:P35"/>
    <mergeCell ref="L38:P38"/>
    <mergeCell ref="L39:P39"/>
    <mergeCell ref="L40:P40"/>
    <mergeCell ref="L41:P41"/>
    <mergeCell ref="L42:P42"/>
    <mergeCell ref="G35:K35"/>
    <mergeCell ref="G41:K41"/>
    <mergeCell ref="G38:K38"/>
    <mergeCell ref="G39:K39"/>
    <mergeCell ref="G42:K42"/>
    <mergeCell ref="G40:K40"/>
    <mergeCell ref="G10:K10"/>
    <mergeCell ref="G11:K11"/>
    <mergeCell ref="L33:P33"/>
    <mergeCell ref="G36:K36"/>
    <mergeCell ref="L36:P36"/>
    <mergeCell ref="L34:P34"/>
    <mergeCell ref="L25:P25"/>
    <mergeCell ref="L10:P10"/>
    <mergeCell ref="L11:P11"/>
    <mergeCell ref="L12:P12"/>
    <mergeCell ref="L13:P13"/>
    <mergeCell ref="L17:P17"/>
    <mergeCell ref="G18:K18"/>
    <mergeCell ref="G12:K12"/>
    <mergeCell ref="G13:K13"/>
    <mergeCell ref="G17:K17"/>
    <mergeCell ref="G14:K14"/>
    <mergeCell ref="L14:P14"/>
    <mergeCell ref="L29:P29"/>
    <mergeCell ref="L28:P28"/>
    <mergeCell ref="G15:K15"/>
    <mergeCell ref="L15:P15"/>
    <mergeCell ref="G22:K22"/>
    <mergeCell ref="L22:P22"/>
    <mergeCell ref="L24:P24"/>
    <mergeCell ref="G29:K29"/>
    <mergeCell ref="G19:K19"/>
    <mergeCell ref="G20:K20"/>
    <mergeCell ref="L19:P19"/>
    <mergeCell ref="G26:K26"/>
    <mergeCell ref="G27:K27"/>
    <mergeCell ref="G23:K23"/>
    <mergeCell ref="G44:K44"/>
    <mergeCell ref="L44:P44"/>
    <mergeCell ref="L23:P23"/>
    <mergeCell ref="G16:K16"/>
    <mergeCell ref="L16:P16"/>
    <mergeCell ref="L20:P20"/>
    <mergeCell ref="L21:P21"/>
    <mergeCell ref="L30:P30"/>
    <mergeCell ref="G30:K30"/>
    <mergeCell ref="G21:K21"/>
    <mergeCell ref="G28:K28"/>
    <mergeCell ref="G24:K24"/>
    <mergeCell ref="G25:K25"/>
    <mergeCell ref="L26:P26"/>
    <mergeCell ref="L27:P27"/>
    <mergeCell ref="L18:P18"/>
    <mergeCell ref="G31:K31"/>
    <mergeCell ref="G32:K32"/>
    <mergeCell ref="G33:K33"/>
    <mergeCell ref="G34:K34"/>
    <mergeCell ref="L31:P31"/>
    <mergeCell ref="L32:P32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DA99F67C-6BED-4200-896E-6E58993FE564}">
  <sheetPr>
    <pageSetUpPr fitToPage="1"/>
  </sheetPr>
  <dimension ref="A1:F58"/>
  <sheetViews>
    <sheetView workbookViewId="0" zoomScale="85" zoomScaleNormal="85">
      <selection activeCell="F7" sqref="F7"/>
    </sheetView>
  </sheetViews>
  <sheetFormatPr baseColWidth="10" defaultColWidth="30.6640625" defaultRowHeight="13.2" x14ac:dyDescent="0.25"/>
  <cols>
    <col min="1" max="1" customWidth="true" style="7" width="18.0" collapsed="false"/>
    <col min="2" max="2" customWidth="true" style="7" width="12.77734375" collapsed="false"/>
    <col min="3" max="3" customWidth="true" style="7" width="60.0" collapsed="false"/>
    <col min="4" max="4" customWidth="true" style="7" width="70.5546875" collapsed="false"/>
    <col min="5" max="16384" style="7" width="30.6640625" collapsed="false"/>
  </cols>
  <sheetData>
    <row ht="13.8" r="1" spans="1:5" thickBot="1" x14ac:dyDescent="0.3">
      <c r="A1" s="0"/>
      <c r="B1" s="0"/>
      <c r="C1" s="12" t="s">
        <v>67</v>
      </c>
      <c r="D1" s="11" t="s">
        <v>184</v>
      </c>
    </row>
    <row customHeight="1" ht="19.2" r="2" spans="1:5" x14ac:dyDescent="0.25">
      <c r="A2" s="0"/>
      <c r="B2" s="0"/>
      <c r="C2" s="67" t="s">
        <v>71</v>
      </c>
      <c r="D2" s="68"/>
    </row>
    <row customHeight="1" ht="60" r="3" spans="1:5" thickBot="1" x14ac:dyDescent="0.3">
      <c r="A3" s="0"/>
      <c r="B3" s="0"/>
      <c r="C3" s="69"/>
      <c r="D3" s="70"/>
    </row>
    <row customHeight="true" ht="15.45" r="4" spans="1:5" thickBot="1" x14ac:dyDescent="0.3">
      <c r="A4" s="21"/>
      <c r="B4" s="22"/>
      <c r="C4" s="87" t="s">
        <v>69</v>
      </c>
      <c r="D4" s="88"/>
    </row>
    <row customHeight="true" ht="14.55" r="5" spans="1:5" thickBot="1" x14ac:dyDescent="0.3">
      <c r="A5" s="64" t="s">
        <v>70</v>
      </c>
      <c r="B5" s="65"/>
      <c r="C5" s="65"/>
      <c r="D5" s="66"/>
    </row>
    <row customHeight="true" ht="15.45" r="6" spans="1:5" thickBot="1" x14ac:dyDescent="0.3">
      <c r="A6" s="1"/>
      <c r="B6" s="77" t="s">
        <v>65</v>
      </c>
      <c r="C6" s="78"/>
      <c r="D6" s="6" t="s">
        <v>66</v>
      </c>
    </row>
    <row customHeight="true" ht="33.0" r="7" spans="1:5" x14ac:dyDescent="0.25">
      <c r="A7" s="85" t="s">
        <v>141</v>
      </c>
      <c r="B7" s="79" t="s">
        <v>142</v>
      </c>
      <c r="C7" s="80"/>
      <c r="D7" s="13" t="s">
        <v>148</v>
      </c>
    </row>
    <row customHeight="true" ht="32.55" r="8" spans="1:5" x14ac:dyDescent="0.25">
      <c r="A8" s="86"/>
      <c r="B8" s="81" t="s">
        <v>143</v>
      </c>
      <c r="C8" s="82"/>
      <c r="D8" s="18" t="s">
        <v>149</v>
      </c>
    </row>
    <row customHeight="true" ht="20.55" r="9" spans="1:5" x14ac:dyDescent="0.25">
      <c r="A9" s="86"/>
      <c r="B9" s="81" t="s">
        <v>144</v>
      </c>
      <c r="C9" s="82"/>
      <c r="D9" s="18" t="s">
        <v>150</v>
      </c>
    </row>
    <row customHeight="true" ht="21.0" r="10" spans="1:5" x14ac:dyDescent="0.25">
      <c r="A10" s="86"/>
      <c r="B10" s="81" t="s">
        <v>145</v>
      </c>
      <c r="C10" s="82"/>
      <c r="D10" s="18" t="s">
        <v>145</v>
      </c>
    </row>
    <row customHeight="true" ht="32.55" r="11" spans="1:5" x14ac:dyDescent="0.25">
      <c r="A11" s="86"/>
      <c r="B11" s="81" t="s">
        <v>146</v>
      </c>
      <c r="C11" s="82"/>
      <c r="D11" s="18" t="s">
        <v>151</v>
      </c>
    </row>
    <row customHeight="true" ht="15.0" r="12" spans="1:5" thickBot="1" x14ac:dyDescent="0.3">
      <c r="A12" s="20" t="n">
        <v>44599.041666666664</v>
      </c>
      <c r="B12" s="83" t="s">
        <v>147</v>
      </c>
      <c r="C12" s="84"/>
      <c r="D12" s="19" t="s">
        <v>147</v>
      </c>
    </row>
    <row customHeight="true" ht="33.0" r="13" spans="1:5" thickBot="1" x14ac:dyDescent="0.3">
      <c r="A13" s="85" t="s">
        <v>152</v>
      </c>
      <c r="B13" s="79" t="s">
        <v>153</v>
      </c>
      <c r="C13" s="80"/>
      <c r="D13" s="13" t="s">
        <v>157</v>
      </c>
    </row>
    <row customHeight="true" ht="32.55" r="14" spans="1:5" thickBot="1" x14ac:dyDescent="0.3">
      <c r="A14" s="86"/>
      <c r="B14" s="81" t="s">
        <v>154</v>
      </c>
      <c r="C14" s="82"/>
      <c r="D14" s="18" t="s">
        <v>158</v>
      </c>
      <c r="E14" s="16"/>
    </row>
    <row customFormat="1" customHeight="true" ht="20.55" r="15" s="10" spans="1:5" x14ac:dyDescent="0.25">
      <c r="A15" s="86"/>
      <c r="B15" s="81" t="s">
        <v>155</v>
      </c>
      <c r="C15" s="82"/>
      <c r="D15" s="18" t="s">
        <v>159</v>
      </c>
    </row>
    <row customHeight="true" ht="21.0" r="16" spans="1:5" x14ac:dyDescent="0.25">
      <c r="A16" s="86"/>
      <c r="B16" s="81" t="s">
        <v>145</v>
      </c>
      <c r="C16" s="82"/>
      <c r="D16" s="18" t="s">
        <v>145</v>
      </c>
    </row>
    <row customHeight="true" ht="32.55" r="17" spans="1:4" x14ac:dyDescent="0.25">
      <c r="A17" s="86"/>
      <c r="B17" s="81" t="s">
        <v>156</v>
      </c>
      <c r="C17" s="82"/>
      <c r="D17" s="18" t="s">
        <v>146</v>
      </c>
    </row>
    <row customHeight="true" ht="15.0" r="18" spans="1:4" x14ac:dyDescent="0.25">
      <c r="A18" s="20" t="n">
        <v>44600.041666666664</v>
      </c>
      <c r="B18" s="83" t="s">
        <v>147</v>
      </c>
      <c r="C18" s="84"/>
      <c r="D18" s="19" t="s">
        <v>147</v>
      </c>
    </row>
    <row customHeight="true" ht="33.0" r="19" spans="1:4" thickBot="1" x14ac:dyDescent="0.3">
      <c r="A19" s="85" t="s">
        <v>160</v>
      </c>
      <c r="B19" s="79" t="s">
        <v>161</v>
      </c>
      <c r="C19" s="80"/>
      <c r="D19" s="13" t="s">
        <v>164</v>
      </c>
    </row>
    <row r="20" spans="1:4" x14ac:dyDescent="0.25" ht="32.55" customHeight="true">
      <c r="A20" s="86"/>
      <c r="B20" s="81" t="s">
        <v>162</v>
      </c>
      <c r="C20" s="82"/>
      <c r="D20" t="s" s="18">
        <v>165</v>
      </c>
    </row>
    <row r="21" spans="1:4" x14ac:dyDescent="0.25" ht="20.55" customHeight="true">
      <c r="A21" s="86"/>
      <c r="B21" s="81" t="s">
        <v>163</v>
      </c>
      <c r="C21" s="82"/>
      <c r="D21" t="s" s="18">
        <v>166</v>
      </c>
    </row>
    <row r="22" spans="1:4" x14ac:dyDescent="0.25" ht="21.0" customHeight="true">
      <c r="A22" s="86"/>
      <c r="B22" s="81" t="s">
        <v>145</v>
      </c>
      <c r="C22" s="82"/>
      <c r="D22" t="s" s="18">
        <v>145</v>
      </c>
    </row>
    <row r="23" ht="32.55" customHeight="true">
      <c r="A23" s="86"/>
      <c r="B23" t="s" s="81">
        <v>146</v>
      </c>
      <c r="C23" s="82"/>
      <c r="D23" t="s" s="18">
        <v>146</v>
      </c>
    </row>
    <row r="24" ht="15.0" customHeight="true">
      <c r="A24" t="n" s="20">
        <v>44601.041666666664</v>
      </c>
      <c r="B24" t="s" s="83">
        <v>147</v>
      </c>
      <c r="C24" s="84"/>
      <c r="D24" t="s" s="19">
        <v>147</v>
      </c>
    </row>
    <row r="25" ht="33.0" customHeight="true">
      <c r="A25" t="s" s="85">
        <v>167</v>
      </c>
      <c r="B25" t="s" s="79">
        <v>168</v>
      </c>
      <c r="C25" s="80"/>
      <c r="D25" t="s" s="13">
        <v>173</v>
      </c>
    </row>
    <row r="26" ht="32.55" customHeight="true">
      <c r="A26" s="86"/>
      <c r="B26" t="s" s="81">
        <v>169</v>
      </c>
      <c r="C26" s="82"/>
      <c r="D26" t="s" s="18">
        <v>174</v>
      </c>
    </row>
    <row r="27" ht="20.55" customHeight="true">
      <c r="A27" s="86"/>
      <c r="B27" t="s" s="81">
        <v>170</v>
      </c>
      <c r="C27" s="82"/>
      <c r="D27" t="s" s="18">
        <v>175</v>
      </c>
    </row>
    <row r="28" ht="21.0" customHeight="true">
      <c r="A28" s="86"/>
      <c r="B28" t="s" s="81">
        <v>171</v>
      </c>
      <c r="C28" s="82"/>
      <c r="D28" t="s" s="18">
        <v>145</v>
      </c>
    </row>
    <row r="29" ht="32.55" customHeight="true">
      <c r="A29" s="86"/>
      <c r="B29" t="s" s="81">
        <v>172</v>
      </c>
      <c r="C29" s="82"/>
      <c r="D29" t="s" s="18">
        <v>176</v>
      </c>
    </row>
    <row r="30" ht="15.0" customHeight="true">
      <c r="A30" t="n" s="20">
        <v>44602.041666666664</v>
      </c>
      <c r="B30" t="s" s="83">
        <v>147</v>
      </c>
      <c r="C30" s="84"/>
      <c r="D30" t="s" s="19">
        <v>147</v>
      </c>
    </row>
    <row r="31" ht="33.0" customHeight="true">
      <c r="A31" t="s" s="85">
        <v>177</v>
      </c>
      <c r="B31" t="s" s="79">
        <v>178</v>
      </c>
      <c r="C31" s="80"/>
      <c r="D31" s="13"/>
    </row>
    <row r="32" ht="32.55" customHeight="true">
      <c r="A32" s="86"/>
      <c r="B32" t="s" s="81">
        <v>179</v>
      </c>
      <c r="C32" s="82"/>
      <c r="D32" s="18"/>
    </row>
    <row r="33" ht="20.55" customHeight="true">
      <c r="A33" s="86"/>
      <c r="B33" t="s" s="81">
        <v>180</v>
      </c>
      <c r="C33" s="82"/>
      <c r="D33" s="18"/>
    </row>
    <row r="34" ht="21.0" customHeight="true">
      <c r="A34" s="86"/>
      <c r="B34" t="s" s="81">
        <v>145</v>
      </c>
      <c r="C34" s="82"/>
      <c r="D34" s="18"/>
    </row>
    <row r="35" ht="32.55" customHeight="true">
      <c r="A35" s="86"/>
      <c r="B35" t="s" s="81">
        <v>146</v>
      </c>
      <c r="C35" s="82"/>
      <c r="D35" s="18"/>
    </row>
    <row r="36" ht="15.0" customHeight="true">
      <c r="A36" t="n" s="20">
        <v>44603.041666666664</v>
      </c>
      <c r="B36" t="s" s="83">
        <v>147</v>
      </c>
      <c r="C36" s="84"/>
      <c r="D36" s="19"/>
    </row>
    <row r="37" ht="33.0" customHeight="true">
      <c r="A37" t="s" s="85">
        <v>186</v>
      </c>
      <c r="B37" s="79"/>
      <c r="C37" s="80"/>
      <c r="D37" s="13"/>
    </row>
    <row r="38" ht="32.55" customHeight="true">
      <c r="A38" s="86"/>
      <c r="B38" s="81"/>
      <c r="C38" s="82"/>
      <c r="D38" s="18"/>
    </row>
    <row r="39" ht="20.55" customHeight="true">
      <c r="A39" s="86"/>
      <c r="B39" s="81"/>
      <c r="C39" s="82"/>
      <c r="D39" s="18"/>
    </row>
    <row r="40" ht="21.0" customHeight="true">
      <c r="A40" s="86"/>
      <c r="B40" s="81"/>
      <c r="C40" s="82"/>
      <c r="D40" s="18"/>
    </row>
    <row r="41" ht="32.55" customHeight="true">
      <c r="A41" s="86"/>
      <c r="B41" s="81"/>
      <c r="C41" s="82"/>
      <c r="D41" s="18"/>
    </row>
    <row r="42" ht="15.0" customHeight="true">
      <c r="A42" t="n" s="20">
        <v>44604.041666666664</v>
      </c>
      <c r="B42" s="83"/>
      <c r="C42" s="84"/>
      <c r="D42" s="19"/>
    </row>
    <row r="43" ht="33.0" customHeight="true">
      <c r="A43" t="s" s="85">
        <v>187</v>
      </c>
      <c r="B43" s="79"/>
      <c r="C43" s="80"/>
      <c r="D43" s="13"/>
    </row>
    <row r="44" ht="32.55" customHeight="true">
      <c r="A44" s="86"/>
      <c r="B44" s="81"/>
      <c r="C44" s="82"/>
      <c r="D44" s="18"/>
    </row>
    <row r="45" ht="20.55" customHeight="true">
      <c r="A45" s="86"/>
      <c r="B45" s="81"/>
      <c r="C45" s="82"/>
      <c r="D45" s="18"/>
    </row>
    <row r="46" ht="21.0" customHeight="true">
      <c r="A46" s="86"/>
      <c r="B46" s="81"/>
      <c r="C46" s="82"/>
      <c r="D46" s="18"/>
    </row>
    <row r="47" ht="32.55" customHeight="true">
      <c r="A47" s="86"/>
      <c r="B47" s="81"/>
      <c r="C47" s="82"/>
      <c r="D47" s="18"/>
    </row>
    <row r="48" ht="15.0" customHeight="true">
      <c r="A48" t="n" s="20">
        <v>44605.041666666664</v>
      </c>
      <c r="B48" s="83"/>
      <c r="C48" s="84"/>
      <c r="D48" s="19"/>
    </row>
    <row r="49" ht="19.2" customHeight="true">
      <c r="A49" t="s" s="74">
        <v>132</v>
      </c>
      <c r="B49" s="74"/>
      <c r="C49" s="74"/>
      <c r="D49" s="74"/>
    </row>
    <row r="50" ht="20.55" customHeight="true">
      <c r="A50" t="s" s="75">
        <v>131</v>
      </c>
      <c r="B50" s="74"/>
      <c r="C50" s="74"/>
      <c r="D50" s="76"/>
    </row>
    <row r="51" ht="18.0" customHeight="true">
      <c r="A51" s="8"/>
      <c r="B51" t="s" s="14">
        <v>63</v>
      </c>
      <c r="C51" s="9"/>
      <c r="D51" t="s" s="15">
        <v>64</v>
      </c>
    </row>
    <row r="52" ht="16.95" customHeight="true">
      <c r="A52" s="1"/>
      <c r="B52" t="s" s="90">
        <v>181</v>
      </c>
      <c r="C52" s="90"/>
      <c r="D52" t="s" s="5">
        <v>185</v>
      </c>
    </row>
    <row r="53" ht="16.95" customHeight="true">
      <c r="A53" s="1"/>
      <c r="B53" s="91"/>
      <c r="C53" s="91"/>
      <c r="D53" s="2"/>
    </row>
    <row r="54" ht="16.95" customHeight="true">
      <c r="A54" s="1"/>
      <c r="B54" s="91"/>
      <c r="C54" s="91"/>
      <c r="D54" s="2"/>
    </row>
    <row r="55" ht="16.95" customHeight="true">
      <c r="A55" s="3"/>
      <c r="B55" s="92"/>
      <c r="C55" s="92"/>
      <c r="D55" s="4"/>
    </row>
    <row r="56" ht="13.2" customHeight="true">
      <c r="A56" t="s" s="93">
        <v>62</v>
      </c>
      <c r="B56" s="93"/>
      <c r="C56" t="s" s="7">
        <v>182</v>
      </c>
    </row>
    <row r="57" ht="13.2" customHeight="true">
      <c r="A57" t="s" s="73">
        <v>61</v>
      </c>
      <c r="B57" s="73"/>
      <c r="C57" t="s" s="7">
        <v>183</v>
      </c>
    </row>
    <row r="58" ht="13.2" customHeight="true">
      <c r="A58" t="s" s="89">
        <v>68</v>
      </c>
      <c r="B58" s="89"/>
      <c r="C58" t="n" s="17">
        <v>44599.39968043981</v>
      </c>
    </row>
  </sheetData>
  <mergeCells>
    <mergeCell ref="A7:A11"/>
    <mergeCell ref="B7:C7"/>
    <mergeCell ref="B8:C8"/>
    <mergeCell ref="B9:C9"/>
    <mergeCell ref="B10:C10"/>
    <mergeCell ref="B11:C11"/>
    <mergeCell ref="B12:C12"/>
    <mergeCell ref="A13:A17"/>
    <mergeCell ref="B13:C13"/>
    <mergeCell ref="B14:C14"/>
    <mergeCell ref="B15:C15"/>
    <mergeCell ref="B16:C16"/>
    <mergeCell ref="B17:C17"/>
    <mergeCell ref="B18:C18"/>
    <mergeCell ref="A19:A23"/>
    <mergeCell ref="B19:C19"/>
    <mergeCell ref="B20:C20"/>
    <mergeCell ref="B21:C21"/>
    <mergeCell ref="B22:C22"/>
    <mergeCell ref="B23:C23"/>
    <mergeCell ref="B24:C24"/>
    <mergeCell ref="A25:A29"/>
    <mergeCell ref="B25:C25"/>
    <mergeCell ref="B26:C26"/>
    <mergeCell ref="B27:C27"/>
    <mergeCell ref="B28:C28"/>
    <mergeCell ref="B29:C29"/>
    <mergeCell ref="B30:C30"/>
    <mergeCell ref="A31:A35"/>
    <mergeCell ref="B31:C31"/>
    <mergeCell ref="B32:C32"/>
    <mergeCell ref="B33:C33"/>
    <mergeCell ref="B34:C34"/>
    <mergeCell ref="B35:C35"/>
    <mergeCell ref="B36:C36"/>
    <mergeCell ref="A37:A41"/>
    <mergeCell ref="B37:C37"/>
    <mergeCell ref="B38:C38"/>
    <mergeCell ref="B39:C39"/>
    <mergeCell ref="B40:C40"/>
    <mergeCell ref="B41:C41"/>
    <mergeCell ref="B42:C42"/>
    <mergeCell ref="A43:A47"/>
    <mergeCell ref="B43:C43"/>
    <mergeCell ref="B44:C44"/>
    <mergeCell ref="B45:C45"/>
    <mergeCell ref="B46:C46"/>
    <mergeCell ref="B47:C47"/>
    <mergeCell ref="B48:C48"/>
    <mergeCell ref="A5:D5"/>
    <mergeCell ref="A49:D49"/>
    <mergeCell ref="A50:D50"/>
    <mergeCell ref="A56:B56"/>
    <mergeCell ref="A57:B57"/>
    <mergeCell ref="A58:B58"/>
    <mergeCell ref="B6:C6"/>
    <mergeCell ref="B52:C52"/>
    <mergeCell ref="B53:C53"/>
    <mergeCell ref="B54:C54"/>
    <mergeCell ref="B55:C55"/>
    <mergeCell ref="C2:D3"/>
    <mergeCell ref="C4:D4"/>
  </mergeCells>
  <pageMargins bottom="0.75" footer="0.3" header="0.3" left="0.25" right="0.25" top="0.75"/>
  <pageSetup horizontalDpi="0" orientation="portrait" paperSize="9" r:id="rId1" scale="76" verticalDpi="0"/>
  <drawing r:id="rId4"/>
  <legacyDrawing r:id="rId2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2571E026-9B17-4826-822E-56742A5F81CA}">
  <sheetPr>
    <pageSetUpPr fitToPage="1"/>
  </sheetPr>
  <dimension ref="A1:J22"/>
  <sheetViews>
    <sheetView topLeftCell="A16" workbookViewId="0" zoomScale="85" zoomScaleNormal="85">
      <selection activeCell="D27" sqref="D27"/>
    </sheetView>
  </sheetViews>
  <sheetFormatPr baseColWidth="10" defaultColWidth="30.6640625" defaultRowHeight="13.2" x14ac:dyDescent="0.25"/>
  <cols>
    <col min="9" max="9" customWidth="true" style="7" width="38.109375" collapsed="true"/>
    <col min="8" max="8" customWidth="true" style="7" width="38.109375" collapsed="true"/>
    <col min="7" max="7" customWidth="true" style="7" width="38.109375" collapsed="true"/>
    <col min="6" max="6" customWidth="true" style="7" width="38.109375" collapsed="true"/>
    <col min="5" max="5" customWidth="true" style="7" width="38.109375" collapsed="true"/>
    <col min="4" max="4" customWidth="true" style="7" width="38.109375" collapsed="true"/>
    <col min="1" max="1" customWidth="true" style="7" width="14.77734375" collapsed="false"/>
    <col min="2" max="2" customWidth="true" style="7" width="18.44140625" collapsed="false"/>
    <col min="3" max="3" customWidth="true" style="7" width="38.109375" collapsed="false"/>
    <col min="10" max="17" customWidth="true" style="7" width="44.44140625" collapsed="false"/>
    <col min="18" max="16384" style="7" width="30.6640625" collapsed="false"/>
  </cols>
  <sheetData>
    <row customHeight="1" ht="29.55" r="1" spans="1:9" thickBot="1" x14ac:dyDescent="0.3">
      <c r="A1" s="0"/>
      <c r="B1" s="0"/>
      <c r="C1" s="124" t="s">
        <v>71</v>
      </c>
      <c r="D1" s="67"/>
      <c r="E1" s="68"/>
      <c r="F1" s="121" t="s">
        <v>127</v>
      </c>
      <c r="G1" s="123"/>
      <c r="H1" s="53" t="s">
        <v>63</v>
      </c>
      <c r="I1" s="53" t="s">
        <v>64</v>
      </c>
    </row>
    <row customHeight="1" ht="29.55" r="2" spans="1:9" x14ac:dyDescent="0.25">
      <c r="A2" s="0"/>
      <c r="B2" s="0"/>
      <c r="C2" s="125"/>
      <c r="D2" s="127"/>
      <c r="E2" s="128"/>
      <c r="F2" s="129" t="s">
        <v>182</v>
      </c>
      <c r="G2" s="130"/>
      <c r="H2" s="50" t="s">
        <v>181</v>
      </c>
      <c r="I2" s="50" t="s">
        <v>185</v>
      </c>
    </row>
    <row customHeight="1" ht="29.55" r="3" spans="1:9" x14ac:dyDescent="0.25">
      <c r="A3" s="0"/>
      <c r="B3" s="0"/>
      <c r="C3" s="125"/>
      <c r="D3" s="127"/>
      <c r="E3" s="128"/>
      <c r="F3" s="131" t="s">
        <v>188</v>
      </c>
      <c r="G3" s="132"/>
      <c r="H3" s="51"/>
      <c r="I3" s="51"/>
    </row>
    <row customHeight="1" ht="29.55" r="4" spans="1:9" thickBot="1" x14ac:dyDescent="0.3">
      <c r="A4" s="0"/>
      <c r="B4" s="0"/>
      <c r="C4" s="126"/>
      <c r="D4" s="69"/>
      <c r="E4" s="70"/>
      <c r="F4" s="133" t="s">
        <v>189</v>
      </c>
      <c r="G4" s="134"/>
      <c r="H4" s="52"/>
      <c r="I4" s="52"/>
    </row>
    <row customHeight="true" ht="28.2" r="5" spans="1:9" x14ac:dyDescent="0.25">
      <c r="A5" s="141"/>
      <c r="B5" s="142"/>
      <c r="C5" s="54" t="s">
        <v>141</v>
      </c>
      <c r="D5" t="s" s="54">
        <v>152</v>
      </c>
      <c r="E5" t="s" s="54">
        <v>160</v>
      </c>
      <c r="F5" t="s" s="54">
        <v>167</v>
      </c>
      <c r="G5" t="s" s="54">
        <v>177</v>
      </c>
      <c r="H5" t="s" s="54">
        <v>186</v>
      </c>
      <c r="I5" t="s" s="54">
        <v>187</v>
      </c>
    </row>
    <row customHeight="true" ht="28.2" r="6" spans="1:9" thickBot="1" x14ac:dyDescent="0.3">
      <c r="A6" s="143"/>
      <c r="B6" s="144"/>
      <c r="C6" s="55" t="n">
        <v>44599.041666666664</v>
      </c>
      <c r="D6" t="n" s="55">
        <v>44600.041666666664</v>
      </c>
      <c r="E6" t="n" s="55">
        <v>44601.041666666664</v>
      </c>
      <c r="F6" t="n" s="55">
        <v>44602.041666666664</v>
      </c>
      <c r="G6" t="n" s="55">
        <v>44603.041666666664</v>
      </c>
      <c r="H6" t="n" s="55">
        <v>44604.041666666664</v>
      </c>
      <c r="I6" t="n" s="55">
        <v>44605.041666666664</v>
      </c>
    </row>
    <row customHeight="true" ht="48.0" r="7" spans="1:9" x14ac:dyDescent="0.25">
      <c r="A7" s="145" t="s">
        <v>65</v>
      </c>
      <c r="B7" s="56" t="s">
        <v>119</v>
      </c>
      <c r="C7" s="13" t="s">
        <v>142</v>
      </c>
      <c r="D7" t="s" s="13">
        <v>153</v>
      </c>
      <c r="E7" t="s" s="13">
        <v>161</v>
      </c>
      <c r="F7" t="s" s="13">
        <v>168</v>
      </c>
      <c r="G7" t="s" s="13">
        <v>178</v>
      </c>
      <c r="H7" s="13"/>
      <c r="I7" s="13"/>
    </row>
    <row customHeight="true" ht="48.0" r="8" spans="1:9" x14ac:dyDescent="0.25">
      <c r="A8" s="146"/>
      <c r="B8" s="57" t="s">
        <v>120</v>
      </c>
      <c r="C8" s="18" t="s">
        <v>143</v>
      </c>
      <c r="D8" t="s" s="18">
        <v>154</v>
      </c>
      <c r="E8" t="s" s="18">
        <v>162</v>
      </c>
      <c r="F8" t="s" s="18">
        <v>169</v>
      </c>
      <c r="G8" t="s" s="18">
        <v>179</v>
      </c>
      <c r="H8" s="18"/>
      <c r="I8" s="18"/>
    </row>
    <row customHeight="true" ht="48.0" r="9" spans="1:9" x14ac:dyDescent="0.25">
      <c r="A9" s="146"/>
      <c r="B9" s="57" t="s">
        <v>121</v>
      </c>
      <c r="C9" s="18" t="s">
        <v>144</v>
      </c>
      <c r="D9" t="s" s="18">
        <v>155</v>
      </c>
      <c r="E9" t="s" s="18">
        <v>163</v>
      </c>
      <c r="F9" t="s" s="18">
        <v>170</v>
      </c>
      <c r="G9" t="s" s="18">
        <v>180</v>
      </c>
      <c r="H9" s="18"/>
      <c r="I9" s="18"/>
    </row>
    <row customHeight="true" ht="48.0" r="10" spans="1:9" x14ac:dyDescent="0.25">
      <c r="A10" s="146"/>
      <c r="B10" s="57" t="s">
        <v>122</v>
      </c>
      <c r="C10" s="18" t="s">
        <v>145</v>
      </c>
      <c r="D10" t="s" s="18">
        <v>145</v>
      </c>
      <c r="E10" t="s" s="18">
        <v>145</v>
      </c>
      <c r="F10" t="s" s="18">
        <v>171</v>
      </c>
      <c r="G10" t="s" s="18">
        <v>145</v>
      </c>
      <c r="H10" s="18"/>
      <c r="I10" s="18"/>
    </row>
    <row customHeight="true" ht="48.0" r="11" spans="1:9" x14ac:dyDescent="0.25">
      <c r="A11" s="146"/>
      <c r="B11" s="57" t="s">
        <v>123</v>
      </c>
      <c r="C11" s="18" t="s">
        <v>146</v>
      </c>
      <c r="D11" t="s" s="18">
        <v>156</v>
      </c>
      <c r="E11" t="s" s="18">
        <v>146</v>
      </c>
      <c r="F11" t="s" s="18">
        <v>172</v>
      </c>
      <c r="G11" t="s" s="18">
        <v>146</v>
      </c>
      <c r="H11" s="18"/>
      <c r="I11" s="18"/>
    </row>
    <row customHeight="true" ht="30.0" r="12" spans="1:9" thickBot="1" x14ac:dyDescent="0.3">
      <c r="A12" s="148"/>
      <c r="B12" s="58" t="s">
        <v>124</v>
      </c>
      <c r="C12" s="19" t="s">
        <v>147</v>
      </c>
      <c r="D12" t="s" s="19">
        <v>147</v>
      </c>
      <c r="E12" t="s" s="19">
        <v>147</v>
      </c>
      <c r="F12" t="s" s="19">
        <v>147</v>
      </c>
      <c r="G12" t="s" s="19">
        <v>147</v>
      </c>
      <c r="H12" s="19"/>
      <c r="I12" s="19"/>
    </row>
    <row customHeight="true" ht="48.0" r="13" spans="1:9" x14ac:dyDescent="0.25">
      <c r="A13" s="145" t="s">
        <v>66</v>
      </c>
      <c r="B13" s="56" t="s">
        <v>119</v>
      </c>
      <c r="C13" s="13" t="s">
        <v>148</v>
      </c>
      <c r="D13" t="s" s="13">
        <v>157</v>
      </c>
      <c r="E13" t="s" s="13">
        <v>164</v>
      </c>
      <c r="F13" t="s" s="13">
        <v>173</v>
      </c>
      <c r="G13" s="13"/>
      <c r="H13" s="13"/>
      <c r="I13" s="13"/>
    </row>
    <row customHeight="true" ht="48.0" r="14" spans="1:9" x14ac:dyDescent="0.25">
      <c r="A14" s="146"/>
      <c r="B14" s="57" t="s">
        <v>120</v>
      </c>
      <c r="C14" s="18" t="s">
        <v>149</v>
      </c>
      <c r="D14" t="s" s="18">
        <v>158</v>
      </c>
      <c r="E14" t="s" s="18">
        <v>165</v>
      </c>
      <c r="F14" t="s" s="18">
        <v>174</v>
      </c>
      <c r="G14" s="18"/>
      <c r="H14" s="18"/>
      <c r="I14" s="18"/>
    </row>
    <row customHeight="true" ht="48.0" r="15" spans="1:9" x14ac:dyDescent="0.25">
      <c r="A15" s="146"/>
      <c r="B15" s="57" t="s">
        <v>121</v>
      </c>
      <c r="C15" s="18" t="s">
        <v>150</v>
      </c>
      <c r="D15" t="s" s="18">
        <v>159</v>
      </c>
      <c r="E15" t="s" s="18">
        <v>166</v>
      </c>
      <c r="F15" t="s" s="18">
        <v>175</v>
      </c>
      <c r="G15" s="18"/>
      <c r="H15" s="18"/>
      <c r="I15" s="18"/>
    </row>
    <row customHeight="true" ht="48.0" r="16" spans="1:9" x14ac:dyDescent="0.25">
      <c r="A16" s="146"/>
      <c r="B16" s="57" t="s">
        <v>122</v>
      </c>
      <c r="C16" s="18" t="s">
        <v>145</v>
      </c>
      <c r="D16" t="s" s="18">
        <v>145</v>
      </c>
      <c r="E16" t="s" s="18">
        <v>145</v>
      </c>
      <c r="F16" t="s" s="18">
        <v>145</v>
      </c>
      <c r="G16" s="18"/>
      <c r="H16" s="18"/>
      <c r="I16" s="18"/>
    </row>
    <row customHeight="true" ht="48.0" r="17" spans="1:9" x14ac:dyDescent="0.25">
      <c r="A17" s="146"/>
      <c r="B17" s="57" t="s">
        <v>123</v>
      </c>
      <c r="C17" s="18" t="s">
        <v>151</v>
      </c>
      <c r="D17" t="s" s="18">
        <v>146</v>
      </c>
      <c r="E17" t="s" s="18">
        <v>146</v>
      </c>
      <c r="F17" t="s" s="18">
        <v>176</v>
      </c>
      <c r="G17" s="18"/>
      <c r="H17" s="18"/>
      <c r="I17" s="18"/>
    </row>
    <row customHeight="true" ht="30.0" r="18" spans="1:9" thickBot="1" x14ac:dyDescent="0.3">
      <c r="A18" s="147"/>
      <c r="B18" s="59" t="s">
        <v>124</v>
      </c>
      <c r="C18" s="18" t="s">
        <v>147</v>
      </c>
      <c r="D18" t="s" s="18">
        <v>147</v>
      </c>
      <c r="E18" t="s" s="18">
        <v>147</v>
      </c>
      <c r="F18" t="s" s="18">
        <v>147</v>
      </c>
      <c r="G18" s="18"/>
      <c r="H18" s="18"/>
      <c r="I18" s="18"/>
    </row>
    <row customHeight="true" ht="36.45" r="19" spans="1:9" thickBot="1" x14ac:dyDescent="0.3">
      <c r="A19" s="121" t="s">
        <v>133</v>
      </c>
      <c r="B19" s="122"/>
      <c r="C19" s="122"/>
      <c r="D19" s="122"/>
      <c r="E19" s="123"/>
      <c r="F19" s="121" t="s">
        <v>131</v>
      </c>
      <c r="G19" s="122"/>
      <c r="H19" s="122"/>
      <c r="I19" s="123"/>
    </row>
    <row r="20" spans="1:9" x14ac:dyDescent="0.25" ht="13.2" customHeight="true">
      <c r="A20" s="45" t="s">
        <v>62</v>
      </c>
      <c r="B20" s="49"/>
      <c r="C20" s="16" t="s">
        <v>182</v>
      </c>
    </row>
    <row r="21" spans="1:9" x14ac:dyDescent="0.25" ht="13.2" customHeight="true">
      <c r="A21" s="46" t="s">
        <v>61</v>
      </c>
      <c r="B21" s="47"/>
      <c r="C21" s="7" t="s">
        <v>183</v>
      </c>
    </row>
    <row r="22" spans="1:9" x14ac:dyDescent="0.25" ht="13.2" customHeight="true">
      <c r="A22" s="44" t="s">
        <v>68</v>
      </c>
      <c r="B22" s="48"/>
      <c r="C22" s="17" t="n">
        <v>44599.39968043981</v>
      </c>
    </row>
  </sheetData>
  <mergeCells>
    <mergeCell ref="A5:B6"/>
    <mergeCell ref="A7:A12"/>
    <mergeCell ref="A13:A18"/>
    <mergeCell ref="A19:E19"/>
    <mergeCell ref="C1:C4"/>
    <mergeCell ref="D1:E4"/>
    <mergeCell ref="F1:G1"/>
    <mergeCell ref="F2:G2"/>
    <mergeCell ref="F3:G3"/>
    <mergeCell ref="F4:G4"/>
    <mergeCell ref="F19:I19"/>
  </mergeCells>
  <pageMargins bottom="0.75" footer="0.3" header="0.3" left="0.25" right="0.25" top="0.75"/>
  <pageSetup horizontalDpi="0" orientation="landscape" paperSize="9" r:id="rId1" scale="48" verticalDpi="0"/>
  <drawing r:id="rId4"/>
  <legacyDrawing r:id="rId2"/>
</worksheet>
</file>

<file path=xl/worksheets/sheet5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208C38F5-5385-4A64-B4D2-25A8A6055DD7}">
  <dimension ref="A1:I22"/>
  <sheetViews>
    <sheetView workbookViewId="0" zoomScale="55" zoomScaleNormal="55">
      <selection activeCell="D18" sqref="D18"/>
    </sheetView>
  </sheetViews>
  <sheetFormatPr baseColWidth="10" defaultColWidth="30.6640625" defaultRowHeight="13.2" x14ac:dyDescent="0.25"/>
  <cols>
    <col min="8" max="8" customWidth="true" style="7" width="38.109375" collapsed="true"/>
    <col min="7" max="7" customWidth="true" style="7" width="38.109375" collapsed="true"/>
    <col min="6" max="6" customWidth="true" style="7" width="38.109375" collapsed="true"/>
    <col min="5" max="5" customWidth="true" style="7" width="38.109375" collapsed="true"/>
    <col min="4" max="4" customWidth="true" style="7" width="38.109375" collapsed="true"/>
    <col min="3" max="3" customWidth="true" style="7" width="38.109375" collapsed="true"/>
    <col min="1" max="1" customWidth="true" style="7" width="33.33203125" collapsed="false"/>
    <col min="2" max="2" customWidth="true" style="7" width="38.109375" collapsed="false"/>
    <col min="9" max="16" customWidth="true" style="7" width="44.44140625" collapsed="false"/>
    <col min="17" max="16384" style="7" width="30.6640625" collapsed="false"/>
  </cols>
  <sheetData>
    <row customHeight="1" ht="29.55" r="1" spans="1:8" thickBot="1" x14ac:dyDescent="0.3">
      <c r="A1" s="0"/>
      <c r="B1" s="124" t="s">
        <v>128</v>
      </c>
      <c r="C1" s="67"/>
      <c r="D1" s="68"/>
      <c r="E1" s="121" t="s">
        <v>127</v>
      </c>
      <c r="F1" s="123"/>
      <c r="G1" s="53" t="s">
        <v>63</v>
      </c>
      <c r="H1" s="53" t="s">
        <v>64</v>
      </c>
    </row>
    <row customHeight="1" ht="29.55" r="2" spans="1:8" x14ac:dyDescent="0.25">
      <c r="A2" s="0"/>
      <c r="B2" s="125"/>
      <c r="C2" s="127"/>
      <c r="D2" s="128"/>
      <c r="E2" s="129" t="s">
        <v>182</v>
      </c>
      <c r="F2" s="130"/>
      <c r="G2" s="50" t="s">
        <v>181</v>
      </c>
      <c r="H2" s="50" t="s">
        <v>185</v>
      </c>
    </row>
    <row customHeight="1" ht="29.55" r="3" spans="1:8" x14ac:dyDescent="0.25">
      <c r="A3" s="0"/>
      <c r="B3" s="125"/>
      <c r="C3" s="127"/>
      <c r="D3" s="128"/>
      <c r="E3" s="131" t="s">
        <v>188</v>
      </c>
      <c r="F3" s="132"/>
      <c r="G3" s="51"/>
      <c r="H3" s="51"/>
    </row>
    <row customHeight="1" ht="29.55" r="4" spans="1:8" thickBot="1" x14ac:dyDescent="0.3">
      <c r="A4" s="0"/>
      <c r="B4" s="126"/>
      <c r="C4" s="69"/>
      <c r="D4" s="70"/>
      <c r="E4" s="133" t="s">
        <v>189</v>
      </c>
      <c r="F4" s="134"/>
      <c r="G4" s="52"/>
      <c r="H4" s="52"/>
    </row>
    <row customHeight="true" ht="28.8" r="5" spans="1:8" x14ac:dyDescent="0.25">
      <c r="A5" s="141"/>
      <c r="B5" s="54" t="s">
        <v>141</v>
      </c>
      <c r="C5" t="s" s="54">
        <v>152</v>
      </c>
      <c r="D5" t="s" s="54">
        <v>160</v>
      </c>
      <c r="E5" t="s" s="54">
        <v>167</v>
      </c>
      <c r="F5" t="s" s="54">
        <v>177</v>
      </c>
      <c r="G5" t="s" s="54">
        <v>186</v>
      </c>
      <c r="H5" t="s" s="54">
        <v>187</v>
      </c>
    </row>
    <row customHeight="true" ht="28.8" r="6" spans="1:8" thickBot="1" x14ac:dyDescent="0.3">
      <c r="A6" s="143"/>
      <c r="B6" s="60" t="n">
        <v>44599.041666666664</v>
      </c>
      <c r="C6" t="n" s="60">
        <v>44600.041666666664</v>
      </c>
      <c r="D6" t="n" s="60">
        <v>44601.041666666664</v>
      </c>
      <c r="E6" t="n" s="60">
        <v>44602.041666666664</v>
      </c>
      <c r="F6" t="n" s="60">
        <v>44603.041666666664</v>
      </c>
      <c r="G6" t="n" s="60">
        <v>44604.041666666664</v>
      </c>
      <c r="H6" t="n" s="60">
        <v>44605.041666666664</v>
      </c>
    </row>
    <row customHeight="true" ht="28.8" r="7" spans="1:8" x14ac:dyDescent="0.25">
      <c r="A7" s="149" t="s">
        <v>129</v>
      </c>
      <c r="B7" s="61" t="s">
        <v>140</v>
      </c>
      <c r="C7" t="s" s="61">
        <v>140</v>
      </c>
      <c r="D7" t="s" s="61">
        <v>140</v>
      </c>
      <c r="E7" t="s" s="61">
        <v>140</v>
      </c>
      <c r="F7" t="s" s="61">
        <v>140</v>
      </c>
      <c r="G7" t="s" s="61">
        <v>140</v>
      </c>
      <c r="H7" t="s" s="61">
        <v>140</v>
      </c>
    </row>
    <row customHeight="1" ht="28.8" r="8" spans="1:8" x14ac:dyDescent="0.25">
      <c r="A8" s="150"/>
      <c r="B8" s="61"/>
      <c r="C8" s="61"/>
      <c r="D8" s="61"/>
      <c r="E8" s="61"/>
      <c r="F8" s="61"/>
      <c r="G8" s="61"/>
      <c r="H8" s="61"/>
    </row>
    <row customHeight="1" ht="28.8" r="9" spans="1:8" x14ac:dyDescent="0.25">
      <c r="A9" s="150"/>
      <c r="B9" s="61"/>
      <c r="C9" s="61"/>
      <c r="D9" s="61"/>
      <c r="E9" s="61"/>
      <c r="F9" s="61"/>
      <c r="G9" s="61"/>
      <c r="H9" s="61"/>
    </row>
    <row customHeight="1" ht="28.8" r="10" spans="1:8" x14ac:dyDescent="0.25">
      <c r="A10" s="150"/>
      <c r="B10" s="61"/>
      <c r="C10" s="61"/>
      <c r="D10" s="61"/>
      <c r="E10" s="61"/>
      <c r="F10" s="61"/>
      <c r="G10" s="61"/>
      <c r="H10" s="61"/>
    </row>
    <row customHeight="1" ht="28.8" r="11" spans="1:8" x14ac:dyDescent="0.25">
      <c r="A11" s="150"/>
      <c r="B11" s="61"/>
      <c r="C11" s="61"/>
      <c r="D11" s="61"/>
      <c r="E11" s="61"/>
      <c r="F11" s="61"/>
      <c r="G11" s="61"/>
      <c r="H11" s="61"/>
    </row>
    <row customHeight="1" ht="28.8" r="12" spans="1:8" x14ac:dyDescent="0.25">
      <c r="A12" s="150"/>
      <c r="B12" s="61"/>
      <c r="C12" s="61"/>
      <c r="D12" s="61"/>
      <c r="E12" s="61"/>
      <c r="F12" s="61"/>
      <c r="G12" s="61"/>
      <c r="H12" s="61"/>
    </row>
    <row customHeight="1" ht="28.8" r="13" spans="1:8" x14ac:dyDescent="0.25">
      <c r="A13" s="150"/>
      <c r="B13" s="61"/>
      <c r="C13" s="61"/>
      <c r="D13" s="61"/>
      <c r="E13" s="61"/>
      <c r="F13" s="61"/>
      <c r="G13" s="61"/>
      <c r="H13" s="61"/>
    </row>
    <row customHeight="1" ht="28.8" r="14" spans="1:8" x14ac:dyDescent="0.25">
      <c r="A14" s="150"/>
      <c r="B14" s="62"/>
      <c r="C14" s="62"/>
      <c r="D14" s="62"/>
      <c r="E14" s="62"/>
      <c r="F14" s="62"/>
      <c r="G14" s="62"/>
      <c r="H14" s="62"/>
    </row>
    <row customHeight="1" ht="28.8" r="15" spans="1:8" x14ac:dyDescent="0.25">
      <c r="A15" s="150"/>
      <c r="B15" s="62"/>
      <c r="C15" s="62"/>
      <c r="D15" s="62"/>
      <c r="E15" s="62"/>
      <c r="F15" s="62"/>
      <c r="G15" s="62"/>
      <c r="H15" s="62"/>
    </row>
    <row customHeight="1" ht="28.8" r="16" spans="1:8" x14ac:dyDescent="0.25">
      <c r="A16" s="150"/>
      <c r="B16" s="62"/>
      <c r="C16" s="62"/>
      <c r="D16" s="62"/>
      <c r="E16" s="62"/>
      <c r="F16" s="62"/>
      <c r="G16" s="62"/>
      <c r="H16" s="62"/>
    </row>
    <row customHeight="1" ht="28.8" r="17" spans="1:8" x14ac:dyDescent="0.25">
      <c r="A17" s="150"/>
      <c r="B17" s="62"/>
      <c r="C17" s="62"/>
      <c r="D17" s="62"/>
      <c r="E17" s="62"/>
      <c r="F17" s="62"/>
      <c r="G17" s="62"/>
      <c r="H17" s="62"/>
    </row>
    <row customHeight="1" ht="28.8" r="18" spans="1:8" x14ac:dyDescent="0.25">
      <c r="A18" s="150"/>
      <c r="B18" s="62"/>
      <c r="C18" s="62"/>
      <c r="D18" s="62"/>
      <c r="E18" s="62"/>
      <c r="F18" s="62"/>
      <c r="G18" s="62"/>
      <c r="H18" s="62"/>
    </row>
    <row customHeight="1" ht="28.8" r="19" spans="1:8" x14ac:dyDescent="0.25">
      <c r="A19" s="150"/>
      <c r="B19" s="62"/>
      <c r="C19" s="62"/>
      <c r="D19" s="62"/>
      <c r="E19" s="62"/>
      <c r="F19" s="62"/>
      <c r="G19" s="62"/>
      <c r="H19" s="62"/>
    </row>
    <row customHeight="1" ht="28.8" r="20" spans="1:8" x14ac:dyDescent="0.25">
      <c r="A20" s="150"/>
      <c r="B20" s="62"/>
      <c r="C20" s="62"/>
      <c r="D20" s="62"/>
      <c r="E20" s="62"/>
      <c r="F20" s="62"/>
      <c r="G20" s="62"/>
      <c r="H20" s="62"/>
    </row>
    <row customHeight="1" ht="28.8" r="21" spans="1:8" x14ac:dyDescent="0.25">
      <c r="A21" s="150"/>
      <c r="B21" s="62"/>
      <c r="C21" s="62"/>
      <c r="D21" s="62"/>
      <c r="E21" s="62"/>
      <c r="F21" s="62"/>
      <c r="G21" s="62"/>
      <c r="H21" s="62"/>
    </row>
    <row customHeight="1" ht="28.8" r="22" spans="1:8" thickBot="1" x14ac:dyDescent="0.3">
      <c r="A22" s="151"/>
      <c r="B22" s="63"/>
      <c r="C22" s="63"/>
      <c r="D22" s="63"/>
      <c r="E22" s="63"/>
      <c r="F22" s="63"/>
      <c r="G22" s="63"/>
      <c r="H22" s="63"/>
    </row>
  </sheetData>
  <mergeCells>
    <mergeCell ref="A5:A6"/>
    <mergeCell ref="A7:A22"/>
    <mergeCell ref="B1:B4"/>
    <mergeCell ref="C1:D4"/>
    <mergeCell ref="E1:F1"/>
    <mergeCell ref="E2:F2"/>
    <mergeCell ref="E3:F3"/>
    <mergeCell ref="E4:F4"/>
  </mergeCells>
  <pageMargins bottom="0.75" footer="0.3" header="0.3" left="0.7" right="0.7" top="0.75"/>
  <pageSetup horizontalDpi="0" orientation="portrait" paperSize="9" r:id="rId1" verticalDpi="0"/>
  <drawing r:id="rId4"/>
  <legacyDrawing r:id="rId2"/>
</worksheet>
</file>

<file path=xl/worksheets/sheet6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50"/>
  <sheetViews>
    <sheetView workbookViewId="0" zoomScaleNormal="100">
      <selection activeCell="N20" sqref="N20"/>
    </sheetView>
  </sheetViews>
  <sheetFormatPr baseColWidth="10" defaultRowHeight="13.2" x14ac:dyDescent="0.25"/>
  <cols>
    <col min="11" max="11" customWidth="true" width="5.44140625" collapsed="true"/>
    <col min="10" max="10" customWidth="true" width="5.44140625" collapsed="true"/>
    <col min="1" max="1" customWidth="true" width="33.33203125" collapsed="false"/>
    <col min="2" max="2" customWidth="true" width="7.109375" collapsed="false"/>
    <col min="3" max="3" customWidth="true" width="5.6640625" collapsed="false"/>
    <col min="4" max="4" customWidth="true" width="5.44140625" collapsed="false"/>
    <col min="5" max="5" customWidth="true" width="5.0" collapsed="false"/>
    <col min="6" max="6" customWidth="true" hidden="true" style="7" width="5.44140625" collapsed="false"/>
    <col min="7" max="7" customWidth="true" width="33.33203125" collapsed="false"/>
    <col min="8" max="8" customWidth="true" width="7.109375" collapsed="false"/>
    <col min="9" max="9" customWidth="true" width="5.44140625" collapsed="false"/>
    <col min="12" max="12" customWidth="true" hidden="true" style="7" width="5.44140625" collapsed="false"/>
    <col min="13" max="13" style="42" width="11.44140625" collapsed="false"/>
  </cols>
  <sheetData>
    <row customFormat="1" r="1" s="7" spans="1:13" x14ac:dyDescent="0.25" ht="13.2" customHeight="true">
      <c r="A1"/>
      <c r="M1" s="42"/>
    </row>
    <row ht="15.6" r="2" spans="1:13" x14ac:dyDescent="0.3" customHeight="true">
      <c r="A2" s="30" t="s">
        <v>45</v>
      </c>
      <c r="B2" s="152" t="n">
        <v>44599.041666666664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3"/>
      <c r="M2" s="43"/>
    </row>
    <row ht="15.6" r="3" spans="1:13" x14ac:dyDescent="0.3" customHeight="true">
      <c r="A3" s="35" t="s">
        <v>46</v>
      </c>
      <c r="B3" s="156" t="s">
        <v>47</v>
      </c>
      <c r="C3" s="156"/>
      <c r="D3" s="155" t="n">
        <v>1100.0</v>
      </c>
      <c r="E3" s="156"/>
      <c r="F3" s="36"/>
      <c r="G3" s="35" t="s">
        <v>48</v>
      </c>
      <c r="H3" s="156" t="s">
        <v>47</v>
      </c>
      <c r="I3" s="156"/>
      <c r="J3" s="155" t="n">
        <v>75.0</v>
      </c>
      <c r="K3" s="156"/>
      <c r="L3" s="38"/>
      <c r="M3" s="43"/>
    </row>
    <row ht="13.8" r="4" spans="1:13" x14ac:dyDescent="0.25" customHeight="true">
      <c r="A4" s="34" t="s">
        <v>49</v>
      </c>
      <c r="B4" s="154" t="s">
        <v>50</v>
      </c>
      <c r="C4" s="154"/>
      <c r="D4" s="34" t="s">
        <v>51</v>
      </c>
      <c r="E4" s="34" t="s">
        <v>52</v>
      </c>
      <c r="F4" s="34"/>
      <c r="G4" s="34" t="s">
        <v>49</v>
      </c>
      <c r="H4" s="154" t="s">
        <v>50</v>
      </c>
      <c r="I4" s="154"/>
      <c r="J4" s="34" t="s">
        <v>51</v>
      </c>
      <c r="K4" s="34" t="s">
        <v>52</v>
      </c>
      <c r="L4" s="39"/>
      <c r="M4" s="43"/>
    </row>
    <row customHeight="true" ht="15.0" r="5" spans="1:13" x14ac:dyDescent="0.25">
      <c r="A5" s="23" t="s">
        <v>190</v>
      </c>
      <c r="B5" s="24" t="n">
        <v>1.0</v>
      </c>
      <c r="C5" s="25"/>
      <c r="D5" s="24" t="n">
        <v>180.0</v>
      </c>
      <c r="E5" s="25"/>
      <c r="F5" s="24">
        <f>D5</f>
      </c>
      <c r="G5" s="23" t="s">
        <v>190</v>
      </c>
      <c r="H5" s="24" t="n">
        <v>1.0</v>
      </c>
      <c r="I5" s="25"/>
      <c r="J5" s="24" t="n">
        <v>8.0</v>
      </c>
      <c r="K5" s="29"/>
      <c r="L5" s="40">
        <f>J5</f>
      </c>
      <c r="M5" s="43"/>
    </row>
    <row customFormat="1" customHeight="true" ht="15.0" r="6" s="7" spans="1:13" x14ac:dyDescent="0.25">
      <c r="A6" s="25" t="s">
        <v>191</v>
      </c>
      <c r="B6" s="25" t="n">
        <v>0.05</v>
      </c>
      <c r="C6" s="25" t="s">
        <v>192</v>
      </c>
      <c r="D6" s="25">
        <f>IF(B6,B6*F6,"")</f>
      </c>
      <c r="E6" s="25"/>
      <c r="F6" s="24">
        <f>OFFSET(F6,-1,0)</f>
      </c>
      <c r="G6" s="25" t="s">
        <v>191</v>
      </c>
      <c r="H6" s="25" t="n">
        <v>0.05</v>
      </c>
      <c r="I6" s="25" t="s">
        <v>192</v>
      </c>
      <c r="J6" s="25">
        <f>IF(H6,H6*L6,"")</f>
      </c>
      <c r="K6" s="25"/>
      <c r="L6" s="40">
        <f>OFFSET(L6,-1,0)</f>
      </c>
      <c r="M6" s="43"/>
    </row>
    <row r="7" spans="1:13" x14ac:dyDescent="0.25" ht="15.0" customHeight="true">
      <c r="A7" s="25" t="s">
        <v>193</v>
      </c>
      <c r="B7" s="25" t="n">
        <v>0.05</v>
      </c>
      <c r="C7" s="25" t="s">
        <v>192</v>
      </c>
      <c r="D7" s="25">
        <f>IF(B7,B7*F7,"")</f>
      </c>
      <c r="E7" s="25"/>
      <c r="F7" s="24">
        <f>OFFSET(F7,-1,0)</f>
      </c>
      <c r="G7" s="25" t="s">
        <v>193</v>
      </c>
      <c r="H7" s="25" t="n">
        <v>0.05</v>
      </c>
      <c r="I7" s="25" t="s">
        <v>192</v>
      </c>
      <c r="J7" s="25">
        <f>IF(H7,H7*L7,"")</f>
      </c>
      <c r="K7" s="25"/>
      <c r="L7" s="40">
        <f>OFFSET(L7,-1,0)</f>
      </c>
      <c r="M7" s="43"/>
    </row>
    <row r="8" spans="1:13" x14ac:dyDescent="0.25" ht="15.0" customHeight="true">
      <c r="A8" s="25" t="s">
        <v>194</v>
      </c>
      <c r="B8" s="25" t="n">
        <v>0.001</v>
      </c>
      <c r="C8" s="25" t="s">
        <v>195</v>
      </c>
      <c r="D8" s="25">
        <f>IF(B8,B8*F8,"")</f>
      </c>
      <c r="E8" s="25"/>
      <c r="F8" s="24">
        <f>OFFSET(F8,-1,0)</f>
      </c>
      <c r="G8" s="25" t="s">
        <v>194</v>
      </c>
      <c r="H8" s="25" t="n">
        <v>0.001</v>
      </c>
      <c r="I8" s="25" t="s">
        <v>195</v>
      </c>
      <c r="J8" s="25">
        <f>IF(H8,H8*L8,"")</f>
      </c>
      <c r="K8" s="25"/>
      <c r="L8" s="40">
        <f>OFFSET(L8,-1,0)</f>
      </c>
      <c r="M8" s="43"/>
    </row>
    <row r="9" spans="1:13" x14ac:dyDescent="0.25" ht="15.0" customHeight="true">
      <c r="A9" s="23" t="s">
        <v>196</v>
      </c>
      <c r="B9" s="24" t="n">
        <v>1.0</v>
      </c>
      <c r="C9" s="25"/>
      <c r="D9" s="24" t="n">
        <v>350.0</v>
      </c>
      <c r="E9" s="25"/>
      <c r="F9" s="24">
        <f>D9</f>
      </c>
      <c r="G9" s="23" t="s">
        <v>238</v>
      </c>
      <c r="H9" s="24" t="n">
        <v>1.0</v>
      </c>
      <c r="I9" s="25"/>
      <c r="J9" s="24" t="n">
        <v>50.0</v>
      </c>
      <c r="K9" s="29"/>
      <c r="L9" s="40">
        <f>J9</f>
      </c>
      <c r="M9" s="43"/>
    </row>
    <row r="10" spans="1:13" x14ac:dyDescent="0.25" ht="15.0" customHeight="true">
      <c r="A10" s="25" t="s">
        <v>197</v>
      </c>
      <c r="B10" s="25" t="n">
        <v>0.06</v>
      </c>
      <c r="C10" s="25" t="s">
        <v>198</v>
      </c>
      <c r="D10" s="25">
        <f>IF(B10,B10*F10,"")</f>
      </c>
      <c r="E10" s="25"/>
      <c r="F10" s="24">
        <f>OFFSET(F10,-1,0)</f>
      </c>
      <c r="G10" s="25" t="s">
        <v>239</v>
      </c>
      <c r="H10" s="25" t="n">
        <v>0.5</v>
      </c>
      <c r="I10" s="25" t="s">
        <v>240</v>
      </c>
      <c r="J10" s="25">
        <f>IF(H10,H10*L10,"")</f>
      </c>
      <c r="K10" s="25"/>
      <c r="L10" s="40">
        <f>OFFSET(L10,-1,0)</f>
      </c>
      <c r="M10" s="43"/>
    </row>
    <row r="11" spans="1:13" x14ac:dyDescent="0.25" ht="15.0" customHeight="true">
      <c r="A11" s="23" t="s">
        <v>199</v>
      </c>
      <c r="B11" s="24" t="n">
        <v>1.0</v>
      </c>
      <c r="C11" s="25"/>
      <c r="D11" s="24" t="n">
        <v>300.0</v>
      </c>
      <c r="E11" s="25"/>
      <c r="F11" s="24">
        <f>D11</f>
      </c>
      <c r="G11" s="25" t="s">
        <v>241</v>
      </c>
      <c r="H11" s="25" t="n">
        <v>0.006</v>
      </c>
      <c r="I11" s="25" t="s">
        <v>206</v>
      </c>
      <c r="J11" s="25">
        <f>IF(H11,H11*L11,"")</f>
      </c>
      <c r="K11" s="25"/>
      <c r="L11" s="40">
        <f>OFFSET(L11,-1,0)</f>
      </c>
      <c r="M11" s="43"/>
    </row>
    <row r="12" spans="1:13" x14ac:dyDescent="0.25" ht="15.0" customHeight="true">
      <c r="A12" s="25" t="s">
        <v>200</v>
      </c>
      <c r="B12" s="25" t="n">
        <v>0.06</v>
      </c>
      <c r="C12" s="25" t="s">
        <v>198</v>
      </c>
      <c r="D12" s="25">
        <f>IF(B12,B12*F12,"")</f>
      </c>
      <c r="E12" s="25"/>
      <c r="F12" s="24">
        <f>OFFSET(F12,-1,0)</f>
      </c>
      <c r="G12" s="25" t="s">
        <v>242</v>
      </c>
      <c r="H12" s="25" t="n">
        <v>0.006299999999999999</v>
      </c>
      <c r="I12" s="25" t="s">
        <v>243</v>
      </c>
      <c r="J12" s="25">
        <f>IF(H12,H12*L12,"")</f>
      </c>
      <c r="K12" s="25"/>
      <c r="L12" s="40">
        <f>OFFSET(L12,-1,0)</f>
      </c>
      <c r="M12" s="43"/>
    </row>
    <row r="13" spans="1:13" x14ac:dyDescent="0.25" ht="15.0" customHeight="true">
      <c r="A13" s="23" t="s">
        <v>201</v>
      </c>
      <c r="B13" s="24" t="n">
        <v>1.0</v>
      </c>
      <c r="C13" s="25"/>
      <c r="D13" s="24" t="n">
        <v>500.0</v>
      </c>
      <c r="E13" s="25"/>
      <c r="F13" s="24">
        <f>D13</f>
      </c>
      <c r="G13" s="25" t="s">
        <v>244</v>
      </c>
      <c r="H13" s="25" t="n">
        <v>0.004210526315789474</v>
      </c>
      <c r="I13" s="25" t="s">
        <v>245</v>
      </c>
      <c r="J13" s="25">
        <f>IF(H13,H13*L13,"")</f>
      </c>
      <c r="K13" s="25"/>
      <c r="L13" s="40">
        <f>OFFSET(L13,-1,0)</f>
      </c>
      <c r="M13" s="43"/>
    </row>
    <row r="14" spans="1:13" x14ac:dyDescent="0.25" ht="15.0" customHeight="true">
      <c r="A14" s="25" t="s">
        <v>202</v>
      </c>
      <c r="B14" s="25" t="n">
        <v>0.12</v>
      </c>
      <c r="C14" s="25" t="s">
        <v>198</v>
      </c>
      <c r="D14" s="25">
        <f>IF(B14,B14*F14,"")</f>
      </c>
      <c r="E14" s="25"/>
      <c r="F14" s="24">
        <f>OFFSET(F14,-1,0)</f>
      </c>
      <c r="G14" s="25" t="s">
        <v>246</v>
      </c>
      <c r="H14" s="25" t="n">
        <v>0.01</v>
      </c>
      <c r="I14" s="25" t="s">
        <v>247</v>
      </c>
      <c r="J14" s="25">
        <f>IF(H14,H14*L14,"")</f>
      </c>
      <c r="K14" s="25"/>
      <c r="L14" s="40">
        <f>OFFSET(L14,-1,0)</f>
      </c>
      <c r="M14" s="43"/>
    </row>
    <row r="15" spans="1:13" x14ac:dyDescent="0.25" ht="15.0" customHeight="true">
      <c r="A15" s="23" t="s">
        <v>203</v>
      </c>
      <c r="B15" s="24" t="n">
        <v>1.0</v>
      </c>
      <c r="C15" s="25"/>
      <c r="D15" s="24" t="n">
        <v>450.0</v>
      </c>
      <c r="E15" s="25"/>
      <c r="F15" s="24">
        <f>D15</f>
      </c>
      <c r="G15" s="23" t="s">
        <v>149</v>
      </c>
      <c r="H15" s="24" t="n">
        <v>1.0</v>
      </c>
      <c r="I15" s="25"/>
      <c r="J15" s="24" t="n">
        <v>75.0</v>
      </c>
      <c r="K15" s="29"/>
      <c r="L15" s="40">
        <f>J15</f>
      </c>
      <c r="M15" s="43"/>
    </row>
    <row r="16" spans="1:13" x14ac:dyDescent="0.25" ht="15.0" customHeight="true">
      <c r="A16" s="25" t="s">
        <v>204</v>
      </c>
      <c r="B16" s="25" t="n">
        <v>0.13</v>
      </c>
      <c r="C16" s="25" t="s">
        <v>198</v>
      </c>
      <c r="D16" s="25">
        <f>IF(B16,B16*F16,"")</f>
      </c>
      <c r="E16" s="25"/>
      <c r="F16" s="24">
        <f>OFFSET(F16,-1,0)</f>
      </c>
      <c r="G16" s="25" t="s">
        <v>248</v>
      </c>
      <c r="H16" s="25" t="n">
        <v>0.14</v>
      </c>
      <c r="I16" s="25" t="s">
        <v>198</v>
      </c>
      <c r="J16" s="25">
        <f>IF(H16,H16*L16,"")</f>
      </c>
      <c r="K16" s="25"/>
      <c r="L16" s="40">
        <f>OFFSET(L16,-1,0)</f>
      </c>
      <c r="M16" s="43"/>
    </row>
    <row r="17" spans="1:13" x14ac:dyDescent="0.25" ht="15.0" customHeight="true">
      <c r="A17" s="25" t="s">
        <v>205</v>
      </c>
      <c r="B17" s="25" t="n">
        <v>0.012</v>
      </c>
      <c r="C17" s="25" t="s">
        <v>206</v>
      </c>
      <c r="D17" s="25">
        <f>IF(B17,B17*F17,"")</f>
      </c>
      <c r="E17" s="25"/>
      <c r="F17" s="24">
        <f>OFFSET(F17,-1,0)</f>
      </c>
      <c r="G17" s="23" t="s">
        <v>150</v>
      </c>
      <c r="H17" s="24" t="n">
        <v>1.0</v>
      </c>
      <c r="I17" s="25"/>
      <c r="J17" s="24" t="n">
        <v>75.0</v>
      </c>
      <c r="K17" s="29"/>
      <c r="L17" s="40">
        <f>J17</f>
      </c>
      <c r="M17" s="43"/>
    </row>
    <row r="18" spans="1:13" x14ac:dyDescent="0.25" ht="15.0" customHeight="true">
      <c r="A18" s="25" t="s">
        <v>207</v>
      </c>
      <c r="B18" s="25" t="n">
        <v>0.01</v>
      </c>
      <c r="C18" s="25" t="s">
        <v>208</v>
      </c>
      <c r="D18" s="25">
        <f>IF(B18,B18*F18,"")</f>
      </c>
      <c r="E18" s="25"/>
      <c r="F18" s="24">
        <f>OFFSET(F18,-1,0)</f>
      </c>
      <c r="G18" s="25" t="s">
        <v>249</v>
      </c>
      <c r="H18" s="25" t="n">
        <v>0.065</v>
      </c>
      <c r="I18" s="25" t="s">
        <v>198</v>
      </c>
      <c r="J18" s="25">
        <f>IF(H18,H18*L18,"")</f>
      </c>
      <c r="K18" s="25"/>
      <c r="L18" s="40">
        <f>OFFSET(L18,-1,0)</f>
      </c>
      <c r="M18" s="43"/>
    </row>
    <row r="19" spans="1:13" x14ac:dyDescent="0.25" ht="15.0" customHeight="true">
      <c r="A19" s="25" t="s">
        <v>209</v>
      </c>
      <c r="B19" s="25" t="n">
        <v>0.01</v>
      </c>
      <c r="C19" s="25" t="s">
        <v>198</v>
      </c>
      <c r="D19" s="25">
        <f>IF(B19,B19*F19,"")</f>
      </c>
      <c r="E19" s="25"/>
      <c r="F19" s="24">
        <f>OFFSET(F19,-1,0)</f>
      </c>
      <c r="G19" s="23" t="s">
        <v>145</v>
      </c>
      <c r="H19" s="24" t="n">
        <v>1.0</v>
      </c>
      <c r="I19" s="25"/>
      <c r="J19" s="24" t="n">
        <v>60.0</v>
      </c>
      <c r="K19" s="29"/>
      <c r="L19" s="40">
        <f>J19</f>
      </c>
      <c r="M19" s="43"/>
    </row>
    <row r="20" spans="1:13" x14ac:dyDescent="0.25" ht="15.0" customHeight="true">
      <c r="A20" s="25" t="s">
        <v>210</v>
      </c>
      <c r="B20" s="25" t="n">
        <v>0.002</v>
      </c>
      <c r="C20" s="25" t="s">
        <v>211</v>
      </c>
      <c r="D20" s="25">
        <f>IF(B20,B20*F20,"")</f>
      </c>
      <c r="E20" s="25"/>
      <c r="F20" s="24">
        <f>OFFSET(F20,-1,0)</f>
      </c>
      <c r="G20" s="25" t="s">
        <v>225</v>
      </c>
      <c r="H20" s="25" t="n">
        <v>0.002</v>
      </c>
      <c r="I20" s="25" t="s">
        <v>198</v>
      </c>
      <c r="J20" s="25">
        <f>IF(H20,H20*L20,"")</f>
      </c>
      <c r="K20" s="25"/>
      <c r="L20" s="40">
        <f>OFFSET(L20,-1,0)</f>
      </c>
      <c r="M20" s="43"/>
    </row>
    <row r="21" spans="1:13" x14ac:dyDescent="0.25" ht="15.0" customHeight="true">
      <c r="A21" s="25" t="s">
        <v>212</v>
      </c>
      <c r="B21" s="25" t="n">
        <v>0.005</v>
      </c>
      <c r="C21" s="25" t="s">
        <v>198</v>
      </c>
      <c r="D21" s="25">
        <f>IF(B21,B21*F21,"")</f>
      </c>
      <c r="E21" s="25"/>
      <c r="F21" s="24">
        <f>OFFSET(F21,-1,0)</f>
      </c>
      <c r="G21" s="25" t="s">
        <v>226</v>
      </c>
      <c r="H21" s="25" t="n">
        <v>0.07</v>
      </c>
      <c r="I21" s="25" t="s">
        <v>227</v>
      </c>
      <c r="J21" s="25">
        <f>IF(H21,H21*L21,"")</f>
      </c>
      <c r="K21" s="25"/>
      <c r="L21" s="40">
        <f>OFFSET(L21,-1,0)</f>
      </c>
      <c r="M21" s="43"/>
    </row>
    <row r="22" spans="1:13" x14ac:dyDescent="0.25" ht="15.0" customHeight="true">
      <c r="A22" s="25" t="s">
        <v>213</v>
      </c>
      <c r="B22" s="25" t="n">
        <v>0.01</v>
      </c>
      <c r="C22" s="25" t="s">
        <v>198</v>
      </c>
      <c r="D22" s="25">
        <f>IF(B22,B22*F22,"")</f>
      </c>
      <c r="E22" s="25"/>
      <c r="F22" s="24">
        <f>OFFSET(F22,-1,0)</f>
      </c>
      <c r="G22" s="25" t="s">
        <v>226</v>
      </c>
      <c r="H22" s="25" t="n">
        <v>0.1</v>
      </c>
      <c r="I22" s="25" t="s">
        <v>227</v>
      </c>
      <c r="J22" s="25">
        <f>IF(H22,H22*L22,"")</f>
      </c>
      <c r="K22" s="25"/>
      <c r="L22" s="40">
        <f>OFFSET(L22,-1,0)</f>
      </c>
      <c r="M22" s="43"/>
    </row>
    <row r="23" spans="1:13" x14ac:dyDescent="0.25" ht="15.0" customHeight="true">
      <c r="A23" s="25" t="s">
        <v>214</v>
      </c>
      <c r="B23" s="25" t="n">
        <v>0.01</v>
      </c>
      <c r="C23" s="25" t="s">
        <v>198</v>
      </c>
      <c r="D23" s="25">
        <f>IF(B23,B23*F23,"")</f>
      </c>
      <c r="E23" s="25"/>
      <c r="F23" s="24">
        <f>OFFSET(F23,-1,0)</f>
      </c>
      <c r="G23" s="25" t="s">
        <v>228</v>
      </c>
      <c r="H23" s="25" t="n">
        <v>0.01</v>
      </c>
      <c r="I23" s="25" t="s">
        <v>198</v>
      </c>
      <c r="J23" s="25">
        <f>IF(H23,H23*L23,"")</f>
      </c>
      <c r="K23" s="25"/>
      <c r="L23" s="40">
        <f>OFFSET(L23,-1,0)</f>
      </c>
      <c r="M23" s="43"/>
    </row>
    <row r="24" spans="1:13" x14ac:dyDescent="0.25" ht="15.0" customHeight="true">
      <c r="A24" s="25" t="s">
        <v>215</v>
      </c>
      <c r="B24" s="25" t="n">
        <v>0.01</v>
      </c>
      <c r="C24" s="25" t="s">
        <v>206</v>
      </c>
      <c r="D24" s="25">
        <f>IF(B24,B24*F24,"")</f>
      </c>
      <c r="E24" s="25"/>
      <c r="F24" s="24">
        <f>OFFSET(F24,-1,0)</f>
      </c>
      <c r="G24" s="25" t="s">
        <v>229</v>
      </c>
      <c r="H24" s="25" t="n">
        <v>0.005</v>
      </c>
      <c r="I24" s="25" t="s">
        <v>198</v>
      </c>
      <c r="J24" s="25">
        <f>IF(H24,H24*L24,"")</f>
      </c>
      <c r="K24" s="25"/>
      <c r="L24" s="40">
        <f>OFFSET(L24,-1,0)</f>
      </c>
      <c r="M24" s="43"/>
    </row>
    <row r="25" spans="1:13" x14ac:dyDescent="0.25" ht="15.0" customHeight="true">
      <c r="A25" s="23" t="s">
        <v>216</v>
      </c>
      <c r="B25" s="24" t="n">
        <v>1.0</v>
      </c>
      <c r="C25" s="25"/>
      <c r="D25" s="24" t="n">
        <v>1100.0</v>
      </c>
      <c r="E25" s="25"/>
      <c r="F25" s="24">
        <f>D25</f>
      </c>
      <c r="G25" s="25" t="s">
        <v>250</v>
      </c>
      <c r="H25" s="25" t="n">
        <v>0.029</v>
      </c>
      <c r="I25" s="25" t="s">
        <v>227</v>
      </c>
      <c r="J25" s="25">
        <f>IF(H25,H25*L25,"")</f>
      </c>
      <c r="K25" s="25"/>
      <c r="L25" s="40">
        <f>OFFSET(L25,-1,0)</f>
      </c>
      <c r="M25" s="43"/>
    </row>
    <row r="26" spans="1:13" x14ac:dyDescent="0.25" ht="15.0" customHeight="true">
      <c r="A26" s="25" t="s">
        <v>217</v>
      </c>
      <c r="B26" s="25" t="n">
        <v>0.07</v>
      </c>
      <c r="C26" s="25" t="s">
        <v>198</v>
      </c>
      <c r="D26" s="25">
        <f>IF(B26,B26*F26,"")</f>
      </c>
      <c r="E26" s="25"/>
      <c r="F26" s="24">
        <f>OFFSET(F26,-1,0)</f>
      </c>
      <c r="G26" s="25" t="s">
        <v>230</v>
      </c>
      <c r="H26" s="25" t="n">
        <v>0.25</v>
      </c>
      <c r="I26" s="25" t="s">
        <v>227</v>
      </c>
      <c r="J26" s="25">
        <f>IF(H26,H26*L26,"")</f>
      </c>
      <c r="K26" s="25"/>
      <c r="L26" s="40">
        <f>OFFSET(L26,-1,0)</f>
      </c>
      <c r="M26" s="43"/>
    </row>
    <row r="27" spans="1:13" x14ac:dyDescent="0.25" ht="15.0" customHeight="true">
      <c r="A27" s="25" t="s">
        <v>218</v>
      </c>
      <c r="B27" s="25" t="n">
        <v>0.002</v>
      </c>
      <c r="C27" s="25" t="s">
        <v>219</v>
      </c>
      <c r="D27" s="25">
        <f>IF(B27,B27*F27,"")</f>
      </c>
      <c r="E27" s="25"/>
      <c r="F27" s="24">
        <f>OFFSET(F27,-1,0)</f>
      </c>
      <c r="G27" s="25" t="s">
        <v>231</v>
      </c>
      <c r="H27" s="25" t="n">
        <v>0.25</v>
      </c>
      <c r="I27" s="25" t="s">
        <v>227</v>
      </c>
      <c r="J27" s="25">
        <f>IF(H27,H27*L27,"")</f>
      </c>
      <c r="K27" s="25"/>
      <c r="L27" s="40">
        <f>OFFSET(L27,-1,0)</f>
      </c>
      <c r="M27" s="43"/>
    </row>
    <row r="28" spans="1:13" x14ac:dyDescent="0.25" ht="15.0" customHeight="true">
      <c r="A28" s="25" t="s">
        <v>213</v>
      </c>
      <c r="B28" s="25" t="n">
        <v>0.01</v>
      </c>
      <c r="C28" s="25" t="s">
        <v>198</v>
      </c>
      <c r="D28" s="25">
        <f>IF(B28,B28*F28,"")</f>
      </c>
      <c r="E28" s="25"/>
      <c r="F28" s="24">
        <f>OFFSET(F28,-1,0)</f>
      </c>
      <c r="G28" s="23" t="s">
        <v>146</v>
      </c>
      <c r="H28" s="24" t="n">
        <v>1.0</v>
      </c>
      <c r="I28" s="25"/>
      <c r="J28" s="24" t="n">
        <v>10.0</v>
      </c>
      <c r="K28" s="29"/>
      <c r="L28" s="40">
        <f>J28</f>
      </c>
      <c r="M28" s="43"/>
    </row>
    <row r="29" spans="1:13" x14ac:dyDescent="0.25" ht="15.0" customHeight="true">
      <c r="A29" s="25" t="s">
        <v>220</v>
      </c>
      <c r="B29" s="25" t="n">
        <v>0.002</v>
      </c>
      <c r="C29" s="25" t="s">
        <v>198</v>
      </c>
      <c r="D29" s="25">
        <f>IF(B29,B29*F29,"")</f>
      </c>
      <c r="E29" s="25"/>
      <c r="F29" s="24">
        <f>OFFSET(F29,-1,0)</f>
      </c>
      <c r="G29" s="25" t="s">
        <v>232</v>
      </c>
      <c r="H29" s="25" t="n">
        <v>0.03</v>
      </c>
      <c r="I29" s="25" t="s">
        <v>198</v>
      </c>
      <c r="J29" s="25">
        <f>IF(H29,H29*L29,"")</f>
      </c>
      <c r="K29" s="25"/>
      <c r="L29" s="40">
        <f>OFFSET(L29,-1,0)</f>
      </c>
      <c r="M29" s="43"/>
    </row>
    <row r="30" spans="1:13" x14ac:dyDescent="0.25" ht="15.0" customHeight="true">
      <c r="A30" s="25" t="s">
        <v>215</v>
      </c>
      <c r="B30" s="25" t="n">
        <v>0.01</v>
      </c>
      <c r="C30" s="25" t="s">
        <v>206</v>
      </c>
      <c r="D30" s="25">
        <f>IF(B30,B30*F30,"")</f>
      </c>
      <c r="E30" s="25"/>
      <c r="F30" s="24">
        <f>OFFSET(F30,-1,0)</f>
      </c>
      <c r="G30" s="25" t="s">
        <v>233</v>
      </c>
      <c r="H30" s="25" t="n">
        <v>0.03</v>
      </c>
      <c r="I30" s="25" t="s">
        <v>198</v>
      </c>
      <c r="J30" s="25">
        <f>IF(H30,H30*L30,"")</f>
      </c>
      <c r="K30" s="25"/>
      <c r="L30" s="40">
        <f>OFFSET(L30,-1,0)</f>
      </c>
      <c r="M30" s="43"/>
    </row>
    <row r="31" spans="1:13" x14ac:dyDescent="0.25" ht="15.0" customHeight="true">
      <c r="A31" s="23" t="s">
        <v>221</v>
      </c>
      <c r="B31" s="24" t="n">
        <v>1.0</v>
      </c>
      <c r="C31" s="25"/>
      <c r="D31" s="24" t="n">
        <v>250.0</v>
      </c>
      <c r="E31" s="25"/>
      <c r="F31" s="24">
        <f>D31</f>
      </c>
      <c r="G31" s="25" t="s">
        <v>234</v>
      </c>
      <c r="H31" s="25" t="n">
        <v>0.25</v>
      </c>
      <c r="I31" s="25" t="s">
        <v>235</v>
      </c>
      <c r="J31" s="25">
        <f>IF(H31,H31*L31,"")</f>
      </c>
      <c r="K31" s="25"/>
      <c r="L31" s="40">
        <f>OFFSET(L31,-1,0)</f>
      </c>
      <c r="M31" s="43"/>
    </row>
    <row r="32" spans="1:13" x14ac:dyDescent="0.25" ht="15.0" customHeight="true">
      <c r="A32" s="25" t="s">
        <v>220</v>
      </c>
      <c r="B32" s="25" t="n">
        <v>0.001</v>
      </c>
      <c r="C32" s="25" t="s">
        <v>222</v>
      </c>
      <c r="D32" s="25">
        <f>IF(B32,B32*F32,"")</f>
      </c>
      <c r="E32" s="25"/>
      <c r="F32" s="24">
        <f>OFFSET(F32,-1,0)</f>
      </c>
      <c r="G32" s="25" t="s">
        <v>236</v>
      </c>
      <c r="H32" s="25" t="n">
        <v>0.03</v>
      </c>
      <c r="I32" s="25" t="s">
        <v>198</v>
      </c>
      <c r="J32" s="25">
        <f>IF(H32,H32*L32,"")</f>
      </c>
      <c r="K32" s="25"/>
      <c r="L32" s="40">
        <f>OFFSET(L32,-1,0)</f>
      </c>
      <c r="M32" s="43"/>
    </row>
    <row r="33" spans="1:13" x14ac:dyDescent="0.25" ht="15.0" customHeight="true">
      <c r="A33" s="25" t="s">
        <v>223</v>
      </c>
      <c r="B33" s="25" t="n">
        <v>0.2</v>
      </c>
      <c r="C33" s="25" t="s">
        <v>198</v>
      </c>
      <c r="D33" s="25">
        <f>IF(B33,B33*F33,"")</f>
      </c>
      <c r="E33" s="25"/>
      <c r="F33" s="24">
        <f>OFFSET(F33,-1,0)</f>
      </c>
      <c r="G33" s="25" t="s">
        <v>30</v>
      </c>
      <c r="H33" s="25" t="n">
        <v>0.05</v>
      </c>
      <c r="I33" s="25" t="s">
        <v>198</v>
      </c>
      <c r="J33" s="25">
        <f>IF(H33,H33*L33,"")</f>
      </c>
      <c r="K33" s="25"/>
      <c r="L33" s="40">
        <f>OFFSET(L33,-1,0)</f>
      </c>
      <c r="M33" s="43"/>
    </row>
    <row r="34" spans="1:13" x14ac:dyDescent="0.25" ht="15.0" customHeight="true">
      <c r="A34" s="25" t="s">
        <v>224</v>
      </c>
      <c r="B34" s="25" t="n">
        <v>0.001</v>
      </c>
      <c r="C34" s="25" t="s">
        <v>198</v>
      </c>
      <c r="D34" s="25">
        <f>IF(B34,B34*F34,"")</f>
      </c>
      <c r="E34" s="25"/>
      <c r="F34" s="24">
        <f>OFFSET(F34,-1,0)</f>
      </c>
      <c r="G34" s="23" t="s">
        <v>251</v>
      </c>
      <c r="H34" s="24" t="n">
        <v>1.0</v>
      </c>
      <c r="I34" s="25"/>
      <c r="J34" s="24" t="n">
        <v>75.0</v>
      </c>
      <c r="K34" s="29"/>
      <c r="L34" s="40">
        <f>J34</f>
      </c>
      <c r="M34" s="43"/>
    </row>
    <row r="35" spans="1:13" x14ac:dyDescent="0.25" ht="15.0" customHeight="true">
      <c r="A35" s="23" t="s">
        <v>145</v>
      </c>
      <c r="B35" s="24" t="n">
        <v>1.0</v>
      </c>
      <c r="C35" s="25"/>
      <c r="D35" s="24" t="n">
        <v>800.0</v>
      </c>
      <c r="E35" s="25"/>
      <c r="F35" s="24">
        <f>D35</f>
      </c>
      <c r="G35" s="25" t="s">
        <v>252</v>
      </c>
      <c r="H35" s="25" t="n">
        <v>0.4</v>
      </c>
      <c r="I35" s="25" t="s">
        <v>227</v>
      </c>
      <c r="J35" s="25">
        <f>IF(H35,H35*L35,"")</f>
      </c>
      <c r="K35" s="25"/>
      <c r="L35" s="40">
        <f>OFFSET(L35,-1,0)</f>
      </c>
      <c r="M35" s="43"/>
    </row>
    <row r="36" spans="1:13" x14ac:dyDescent="0.25" ht="15.0" customHeight="true">
      <c r="A36" s="25" t="s">
        <v>225</v>
      </c>
      <c r="B36" s="25" t="n">
        <v>0.002</v>
      </c>
      <c r="C36" s="25" t="s">
        <v>198</v>
      </c>
      <c r="D36" s="25">
        <f>IF(B36,B36*F36,"")</f>
      </c>
      <c r="E36" s="25"/>
      <c r="F36" s="24">
        <f>OFFSET(F36,-1,0)</f>
      </c>
      <c r="G36" s="25" t="s">
        <v>253</v>
      </c>
      <c r="H36" s="25" t="n">
        <v>0.1</v>
      </c>
      <c r="I36" s="25" t="s">
        <v>227</v>
      </c>
      <c r="J36" s="25">
        <f>IF(H36,H36*L36,"")</f>
      </c>
      <c r="K36" s="25"/>
      <c r="L36" s="40">
        <f>OFFSET(L36,-1,0)</f>
      </c>
      <c r="M36" s="43"/>
    </row>
    <row r="37" spans="1:13" x14ac:dyDescent="0.25" ht="15.0" customHeight="true">
      <c r="A37" s="25" t="s">
        <v>226</v>
      </c>
      <c r="B37" s="25" t="n">
        <v>0.07</v>
      </c>
      <c r="C37" s="25" t="s">
        <v>227</v>
      </c>
      <c r="D37" s="25">
        <f>IF(B37,B37*F37,"")</f>
      </c>
      <c r="E37" s="25"/>
      <c r="F37" s="24">
        <f>OFFSET(F37,-1,0)</f>
      </c>
      <c r="G37" s="25" t="s">
        <v>254</v>
      </c>
      <c r="H37" s="25" t="n">
        <v>0.1</v>
      </c>
      <c r="I37" s="25" t="s">
        <v>227</v>
      </c>
      <c r="J37" s="25">
        <f>IF(H37,H37*L37,"")</f>
      </c>
      <c r="K37" s="25"/>
      <c r="L37" s="40">
        <f>OFFSET(L37,-1,0)</f>
      </c>
      <c r="M37" s="43"/>
    </row>
    <row r="38" spans="1:13" x14ac:dyDescent="0.25" ht="15.0" customHeight="true">
      <c r="A38" s="25" t="s">
        <v>226</v>
      </c>
      <c r="B38" s="25" t="n">
        <v>0.13</v>
      </c>
      <c r="C38" s="25" t="s">
        <v>227</v>
      </c>
      <c r="D38" s="25">
        <f>IF(B38,B38*F38,"")</f>
      </c>
      <c r="E38" s="25"/>
      <c r="F38" s="24">
        <f>OFFSET(F38,-1,0)</f>
      </c>
      <c r="G38" s="25" t="s">
        <v>255</v>
      </c>
      <c r="H38" s="25" t="n">
        <v>0.3</v>
      </c>
      <c r="I38" s="25" t="s">
        <v>227</v>
      </c>
      <c r="J38" s="25">
        <f>IF(H38,H38*L38,"")</f>
      </c>
      <c r="K38" s="25"/>
      <c r="L38" s="40">
        <f>OFFSET(L38,-1,0)</f>
      </c>
      <c r="M38" s="43"/>
    </row>
    <row r="39" spans="1:13" x14ac:dyDescent="0.25" ht="15.0" customHeight="true">
      <c r="A39" s="25" t="s">
        <v>228</v>
      </c>
      <c r="B39" s="25" t="n">
        <v>0.01</v>
      </c>
      <c r="C39" s="25" t="s">
        <v>198</v>
      </c>
      <c r="D39" s="25">
        <f>IF(B39,B39*F39,"")</f>
      </c>
      <c r="E39" s="25"/>
      <c r="F39" s="24">
        <f>OFFSET(F39,-1,0)</f>
      </c>
      <c r="G39" s="25" t="s">
        <v>256</v>
      </c>
      <c r="H39" s="25" t="n">
        <v>0.1</v>
      </c>
      <c r="I39" s="25" t="s">
        <v>227</v>
      </c>
      <c r="J39" s="25">
        <f>IF(H39,H39*L39,"")</f>
      </c>
      <c r="K39" s="25"/>
      <c r="L39" s="40">
        <f>OFFSET(L39,-1,0)</f>
      </c>
      <c r="M39" s="43"/>
    </row>
    <row r="40" spans="1:13" x14ac:dyDescent="0.25" ht="15.0" customHeight="true">
      <c r="A40" s="25" t="s">
        <v>229</v>
      </c>
      <c r="B40" s="25" t="n">
        <v>0.005</v>
      </c>
      <c r="C40" s="25" t="s">
        <v>198</v>
      </c>
      <c r="D40" s="25">
        <f>IF(B40,B40*F40,"")</f>
      </c>
      <c r="E40" s="25"/>
      <c r="F40" s="24">
        <f>OFFSET(F40,-1,0)</f>
      </c>
      <c r="G40" s="23" t="s">
        <v>147</v>
      </c>
      <c r="H40" s="24" t="n">
        <v>1.0</v>
      </c>
      <c r="I40" s="25"/>
      <c r="J40" s="24" t="n">
        <v>120.0</v>
      </c>
      <c r="K40" s="29"/>
      <c r="L40" s="40">
        <f>J40</f>
      </c>
      <c r="M40" s="43"/>
    </row>
    <row r="41" ht="15.0" customHeight="true">
      <c r="A41" t="s" s="25">
        <v>230</v>
      </c>
      <c r="B41" t="n" s="25">
        <v>0.25</v>
      </c>
      <c r="C41" t="s" s="25">
        <v>227</v>
      </c>
      <c r="D41" s="25">
        <f>IF(B41,B41*F41,"")</f>
      </c>
      <c r="E41" s="25"/>
      <c r="F41" s="24">
        <f>OFFSET(F41,-1,0)</f>
      </c>
      <c r="G41" t="s" s="25">
        <v>237</v>
      </c>
      <c r="H41" t="n" s="25">
        <v>0.04</v>
      </c>
      <c r="I41" t="s" s="25">
        <v>198</v>
      </c>
      <c r="J41" s="25">
        <f>IF(H41,H41*L41,"")</f>
      </c>
      <c r="K41" s="25"/>
      <c r="L41" s="40">
        <f>OFFSET(L41,-1,0)</f>
      </c>
    </row>
    <row r="42" ht="15.0" customHeight="true">
      <c r="A42" t="s" s="25">
        <v>231</v>
      </c>
      <c r="B42" t="n" s="25">
        <v>0.25</v>
      </c>
      <c r="C42" t="s" s="25">
        <v>227</v>
      </c>
      <c r="D42" s="25">
        <f>IF(B42,B42*F42,"")</f>
      </c>
      <c r="E42" s="25"/>
      <c r="F42" s="24">
        <f>OFFSET(F42,-1,0)</f>
      </c>
    </row>
    <row r="43" ht="15.0" customHeight="true">
      <c r="A43" t="s" s="23">
        <v>146</v>
      </c>
      <c r="B43" t="n" s="24">
        <v>1.0</v>
      </c>
      <c r="C43" s="25"/>
      <c r="D43" t="n" s="24">
        <v>600.0</v>
      </c>
      <c r="E43" s="25"/>
      <c r="F43" s="24">
        <f>D43</f>
      </c>
    </row>
    <row r="44" ht="15.0" customHeight="true">
      <c r="A44" t="s" s="25">
        <v>232</v>
      </c>
      <c r="B44" t="n" s="25">
        <v>0.03</v>
      </c>
      <c r="C44" t="s" s="25">
        <v>198</v>
      </c>
      <c r="D44" s="25">
        <f>IF(B44,B44*F44,"")</f>
      </c>
      <c r="E44" s="25"/>
      <c r="F44" s="24">
        <f>OFFSET(F44,-1,0)</f>
      </c>
    </row>
    <row r="45" ht="15.0" customHeight="true">
      <c r="A45" t="s" s="25">
        <v>233</v>
      </c>
      <c r="B45" t="n" s="25">
        <v>0.03</v>
      </c>
      <c r="C45" t="s" s="25">
        <v>198</v>
      </c>
      <c r="D45" s="25">
        <f>IF(B45,B45*F45,"")</f>
      </c>
      <c r="E45" s="25"/>
      <c r="F45" s="24">
        <f>OFFSET(F45,-1,0)</f>
      </c>
    </row>
    <row r="46" ht="15.0" customHeight="true">
      <c r="A46" t="s" s="25">
        <v>234</v>
      </c>
      <c r="B46" t="n" s="25">
        <v>0.25</v>
      </c>
      <c r="C46" t="s" s="25">
        <v>235</v>
      </c>
      <c r="D46" s="25">
        <f>IF(B46,B46*F46,"")</f>
      </c>
      <c r="E46" s="25"/>
      <c r="F46" s="24">
        <f>OFFSET(F46,-1,0)</f>
      </c>
    </row>
    <row r="47" ht="15.0" customHeight="true">
      <c r="A47" t="s" s="25">
        <v>236</v>
      </c>
      <c r="B47" t="n" s="25">
        <v>0.03</v>
      </c>
      <c r="C47" t="s" s="25">
        <v>198</v>
      </c>
      <c r="D47" s="25">
        <f>IF(B47,B47*F47,"")</f>
      </c>
      <c r="E47" s="25"/>
      <c r="F47" s="24">
        <f>OFFSET(F47,-1,0)</f>
      </c>
    </row>
    <row r="48" ht="15.0" customHeight="true">
      <c r="A48" t="s" s="25">
        <v>30</v>
      </c>
      <c r="B48" t="n" s="25">
        <v>0.05</v>
      </c>
      <c r="C48" t="s" s="25">
        <v>198</v>
      </c>
      <c r="D48" s="25">
        <f>IF(B48,B48*F48,"")</f>
      </c>
      <c r="E48" s="25"/>
      <c r="F48" s="24">
        <f>OFFSET(F48,-1,0)</f>
      </c>
    </row>
    <row r="49" ht="15.0" customHeight="true">
      <c r="A49" t="s" s="23">
        <v>147</v>
      </c>
      <c r="B49" t="n" s="24">
        <v>1.0</v>
      </c>
      <c r="C49" s="25"/>
      <c r="D49" t="n" s="24">
        <v>1100.0</v>
      </c>
      <c r="E49" s="25"/>
      <c r="F49" s="24">
        <f>D49</f>
      </c>
    </row>
    <row r="50" ht="15.0" customHeight="true">
      <c r="A50" t="s" s="25">
        <v>237</v>
      </c>
      <c r="B50" t="n" s="25">
        <v>0.04</v>
      </c>
      <c r="C50" t="s" s="25">
        <v>198</v>
      </c>
      <c r="D50" s="25">
        <f>IF(B50,B50*F50,"")</f>
      </c>
      <c r="E50" s="25"/>
      <c r="F50" s="24">
        <f>OFFSET(F50,-1,0)</f>
      </c>
    </row>
  </sheetData>
  <mergeCells>
    <mergeCell ref="B2:L2"/>
    <mergeCell ref="B3:C3"/>
    <mergeCell ref="B4:C4"/>
    <mergeCell ref="D3:E3"/>
    <mergeCell ref="H3:I3"/>
    <mergeCell ref="H4:I4"/>
    <mergeCell ref="J3:K3"/>
  </mergeCells>
  <phoneticPr fontId="5" type="noConversion"/>
  <pageMargins bottom="0" footer="0" header="0" left="0" right="0" top="0"/>
  <pageSetup horizontalDpi="300" orientation="portrait" paperSize="9" r:id="rId1" scale="90" verticalDpi="300"/>
  <legacyDrawing r:id="rId2"/>
</worksheet>
</file>

<file path=xl/worksheets/sheet7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4331943F-91B2-4041-A5C1-613E28302D3D}">
  <sheetPr>
    <pageSetUpPr fitToPage="1"/>
  </sheetPr>
  <dimension ref="A1:N45"/>
  <sheetViews>
    <sheetView workbookViewId="0" zoomScaleNormal="100">
      <selection activeCell="J6" sqref="J6"/>
    </sheetView>
  </sheetViews>
  <sheetFormatPr baseColWidth="10" defaultColWidth="11.44140625" defaultRowHeight="13.2" x14ac:dyDescent="0.25"/>
  <cols>
    <col min="11" max="11" customWidth="true" style="7" width="5.44140625" collapsed="true"/>
    <col min="10" max="10" customWidth="true" style="7" width="5.44140625" collapsed="true"/>
    <col min="5" max="5" customWidth="true" style="7" width="5.44140625" collapsed="true"/>
    <col min="1" max="1" customWidth="true" style="7" width="33.33203125" collapsed="false"/>
    <col min="2" max="2" customWidth="true" style="7" width="7.109375" collapsed="false"/>
    <col min="3" max="3" customWidth="true" style="7" width="5.6640625" collapsed="false"/>
    <col min="4" max="4" customWidth="true" style="7" width="5.44140625" collapsed="false"/>
    <col min="6" max="6" customWidth="true" hidden="true" style="7" width="5.44140625" collapsed="false"/>
    <col min="7" max="7" customWidth="true" style="7" width="33.33203125" collapsed="false"/>
    <col min="8" max="8" customWidth="true" style="7" width="7.109375" collapsed="false"/>
    <col min="9" max="9" customWidth="true" style="7" width="5.44140625" collapsed="false"/>
    <col min="12" max="12" customWidth="true" hidden="true" style="7" width="5.44140625" collapsed="false"/>
    <col min="13" max="16384" style="7" width="11.44140625" collapsed="false"/>
  </cols>
  <sheetData>
    <row r="1" spans="1:13" x14ac:dyDescent="0.25" ht="13.2" customHeight="true">
      <c r="A1"/>
    </row>
    <row ht="15.6" r="2" spans="1:13" x14ac:dyDescent="0.3" customHeight="true">
      <c r="A2" s="30" t="s">
        <v>45</v>
      </c>
      <c r="B2" s="152" t="n">
        <v>44600.041666666664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ht="15.6" r="3" spans="1:13" x14ac:dyDescent="0.3" customHeight="true">
      <c r="A3" s="31" t="s">
        <v>46</v>
      </c>
      <c r="B3" s="156" t="s">
        <v>47</v>
      </c>
      <c r="C3" s="156"/>
      <c r="D3" s="157" t="n">
        <v>1100.0</v>
      </c>
      <c r="E3" s="157"/>
      <c r="F3" s="28"/>
      <c r="G3" s="31" t="s">
        <v>48</v>
      </c>
      <c r="H3" s="156" t="s">
        <v>47</v>
      </c>
      <c r="I3" s="156"/>
      <c r="J3" s="158" t="n">
        <v>75.0</v>
      </c>
      <c r="K3" s="158"/>
      <c r="L3" s="28"/>
    </row>
    <row ht="13.8" r="4" spans="1:13" x14ac:dyDescent="0.25" customHeight="true">
      <c r="A4" s="27" t="s">
        <v>49</v>
      </c>
      <c r="B4" s="154" t="s">
        <v>50</v>
      </c>
      <c r="C4" s="154"/>
      <c r="D4" s="27" t="s">
        <v>51</v>
      </c>
      <c r="E4" s="27" t="s">
        <v>52</v>
      </c>
      <c r="F4" s="27"/>
      <c r="G4" s="27" t="s">
        <v>49</v>
      </c>
      <c r="H4" s="154" t="s">
        <v>50</v>
      </c>
      <c r="I4" s="154"/>
      <c r="J4" s="27" t="s">
        <v>51</v>
      </c>
      <c r="K4" s="27" t="s">
        <v>52</v>
      </c>
      <c r="L4" s="27"/>
    </row>
    <row customHeight="true" ht="15.0" r="5" spans="1:13" x14ac:dyDescent="0.25">
      <c r="A5" s="23" t="s">
        <v>190</v>
      </c>
      <c r="B5" s="24" t="n">
        <v>1.0</v>
      </c>
      <c r="C5" s="25"/>
      <c r="D5" s="24" t="n">
        <v>180.0</v>
      </c>
      <c r="E5" s="24"/>
      <c r="F5" s="24">
        <f>D5</f>
      </c>
      <c r="G5" s="23" t="s">
        <v>190</v>
      </c>
      <c r="H5" s="24" t="n">
        <v>1.0</v>
      </c>
      <c r="I5" s="25"/>
      <c r="J5" s="24" t="n">
        <v>8.0</v>
      </c>
      <c r="K5" s="29"/>
      <c r="L5" s="24">
        <f>J5</f>
      </c>
    </row>
    <row customHeight="true" ht="15.0" r="6" spans="1:13" x14ac:dyDescent="0.25">
      <c r="A6" s="25" t="s">
        <v>191</v>
      </c>
      <c r="B6" s="25" t="n">
        <v>0.05</v>
      </c>
      <c r="C6" s="25" t="s">
        <v>192</v>
      </c>
      <c r="D6" s="25">
        <f>IF(B6,B6*F6,"")</f>
      </c>
      <c r="E6" s="25"/>
      <c r="F6" s="24">
        <f>OFFSET(F6,-1,0)</f>
      </c>
      <c r="G6" s="25" t="s">
        <v>191</v>
      </c>
      <c r="H6" s="25" t="n">
        <v>0.05</v>
      </c>
      <c r="I6" s="25" t="s">
        <v>192</v>
      </c>
      <c r="J6" s="25">
        <f>IF(H6,H6*L6,"")</f>
      </c>
      <c r="K6" s="25"/>
      <c r="L6" s="24">
        <f>OFFSET(L6,-1,0)</f>
      </c>
    </row>
    <row r="7" spans="1:13" x14ac:dyDescent="0.25" ht="15.0" customHeight="true">
      <c r="A7" s="25" t="s">
        <v>193</v>
      </c>
      <c r="B7" s="25" t="n">
        <v>0.05</v>
      </c>
      <c r="C7" s="25" t="s">
        <v>192</v>
      </c>
      <c r="D7" s="25">
        <f>IF(B7,B7*F7,"")</f>
      </c>
      <c r="E7" s="25"/>
      <c r="F7" s="24">
        <f>OFFSET(F7,-1,0)</f>
      </c>
      <c r="G7" s="25" t="s">
        <v>193</v>
      </c>
      <c r="H7" s="25" t="n">
        <v>0.05</v>
      </c>
      <c r="I7" s="25" t="s">
        <v>192</v>
      </c>
      <c r="J7" s="25">
        <f>IF(H7,H7*L7,"")</f>
      </c>
      <c r="K7" s="25"/>
      <c r="L7" s="24">
        <f>OFFSET(L7,-1,0)</f>
      </c>
      <c r="M7" s="43"/>
    </row>
    <row r="8" spans="1:13" x14ac:dyDescent="0.25" ht="15.0" customHeight="true">
      <c r="A8" s="25" t="s">
        <v>194</v>
      </c>
      <c r="B8" s="25" t="n">
        <v>0.001</v>
      </c>
      <c r="C8" s="25" t="s">
        <v>195</v>
      </c>
      <c r="D8" s="25">
        <f>IF(B8,B8*F8,"")</f>
      </c>
      <c r="E8" s="25"/>
      <c r="F8" s="24">
        <f>OFFSET(F8,-1,0)</f>
      </c>
      <c r="G8" s="25" t="s">
        <v>194</v>
      </c>
      <c r="H8" s="25" t="n">
        <v>0.001</v>
      </c>
      <c r="I8" s="25" t="s">
        <v>195</v>
      </c>
      <c r="J8" s="25">
        <f>IF(H8,H8*L8,"")</f>
      </c>
      <c r="K8" s="25"/>
      <c r="L8" s="24">
        <f>OFFSET(L8,-1,0)</f>
      </c>
      <c r="M8" s="43"/>
    </row>
    <row r="9" spans="1:13" x14ac:dyDescent="0.25" ht="15.0" customHeight="true">
      <c r="A9" s="23" t="s">
        <v>257</v>
      </c>
      <c r="B9" s="24" t="n">
        <v>1.0</v>
      </c>
      <c r="C9" s="25"/>
      <c r="D9" s="24" t="n">
        <v>300.0</v>
      </c>
      <c r="E9" s="24"/>
      <c r="F9" s="24">
        <f>D9</f>
      </c>
      <c r="G9" s="23" t="s">
        <v>273</v>
      </c>
      <c r="H9" s="24" t="n">
        <v>1.0</v>
      </c>
      <c r="I9" s="25"/>
      <c r="J9" s="24" t="n">
        <v>40.0</v>
      </c>
      <c r="K9" s="29"/>
      <c r="L9" s="24">
        <f>J9</f>
      </c>
      <c r="M9" s="43"/>
    </row>
    <row r="10" spans="1:13" x14ac:dyDescent="0.25" ht="15.0" customHeight="true">
      <c r="A10" s="25" t="s">
        <v>241</v>
      </c>
      <c r="B10" s="25" t="n">
        <v>0.004</v>
      </c>
      <c r="C10" s="25" t="s">
        <v>206</v>
      </c>
      <c r="D10" s="25">
        <f>IF(B10,B10*F10,"")</f>
      </c>
      <c r="E10" s="25"/>
      <c r="F10" s="24">
        <f>OFFSET(F10,-1,0)</f>
      </c>
      <c r="G10" s="25" t="s">
        <v>274</v>
      </c>
      <c r="H10" s="25" t="n">
        <v>0.03</v>
      </c>
      <c r="I10" s="25" t="s">
        <v>275</v>
      </c>
      <c r="J10" s="25">
        <f>IF(H10,H10*L10,"")</f>
      </c>
      <c r="K10" s="25"/>
      <c r="L10" s="24">
        <f>OFFSET(L10,-1,0)</f>
      </c>
      <c r="M10" s="43"/>
    </row>
    <row r="11" spans="1:13" x14ac:dyDescent="0.25" ht="15.0" customHeight="true">
      <c r="A11" s="25" t="s">
        <v>194</v>
      </c>
      <c r="B11" s="25" t="n">
        <v>0.003</v>
      </c>
      <c r="C11" s="25" t="s">
        <v>195</v>
      </c>
      <c r="D11" s="25">
        <f>IF(B11,B11*F11,"")</f>
      </c>
      <c r="E11" s="25"/>
      <c r="F11" s="24">
        <f>OFFSET(F11,-1,0)</f>
      </c>
      <c r="G11" s="23" t="s">
        <v>158</v>
      </c>
      <c r="H11" s="24" t="n">
        <v>1.0</v>
      </c>
      <c r="I11" s="25"/>
      <c r="J11" s="24" t="n">
        <v>75.0</v>
      </c>
      <c r="K11" s="29"/>
      <c r="L11" s="24">
        <f>J11</f>
      </c>
      <c r="M11" s="43"/>
    </row>
    <row r="12" spans="1:13" x14ac:dyDescent="0.25" ht="15.0" customHeight="true">
      <c r="A12" s="25" t="s">
        <v>258</v>
      </c>
      <c r="B12" s="25" t="n">
        <v>0.06</v>
      </c>
      <c r="C12" s="25" t="s">
        <v>198</v>
      </c>
      <c r="D12" s="25">
        <f>IF(B12,B12*F12,"")</f>
      </c>
      <c r="E12" s="25"/>
      <c r="F12" s="24">
        <f>OFFSET(F12,-1,0)</f>
      </c>
      <c r="G12" s="25" t="s">
        <v>205</v>
      </c>
      <c r="H12" s="25" t="n">
        <v>0.008</v>
      </c>
      <c r="I12" s="25" t="s">
        <v>206</v>
      </c>
      <c r="J12" s="25">
        <f>IF(H12,H12*L12,"")</f>
      </c>
      <c r="K12" s="25"/>
      <c r="L12" s="24">
        <f>OFFSET(L12,-1,0)</f>
      </c>
      <c r="M12" s="43"/>
    </row>
    <row r="13" spans="1:13" x14ac:dyDescent="0.25" ht="15.0" customHeight="true">
      <c r="A13" s="23" t="s">
        <v>259</v>
      </c>
      <c r="B13" s="24" t="n">
        <v>1.0</v>
      </c>
      <c r="C13" s="25"/>
      <c r="D13" s="24" t="n">
        <v>150.0</v>
      </c>
      <c r="E13" s="24"/>
      <c r="F13" s="24">
        <f>D13</f>
      </c>
      <c r="G13" s="25" t="s">
        <v>207</v>
      </c>
      <c r="H13" s="25" t="n">
        <v>0.008</v>
      </c>
      <c r="I13" s="25" t="s">
        <v>208</v>
      </c>
      <c r="J13" s="25">
        <f>IF(H13,H13*L13,"")</f>
      </c>
      <c r="K13" s="25"/>
      <c r="L13" s="24">
        <f>OFFSET(L13,-1,0)</f>
      </c>
      <c r="M13" s="43"/>
    </row>
    <row r="14" spans="1:13" x14ac:dyDescent="0.25" ht="15.0" customHeight="true">
      <c r="A14" s="25" t="s">
        <v>260</v>
      </c>
      <c r="B14" s="25" t="n">
        <v>0.06</v>
      </c>
      <c r="C14" s="25" t="s">
        <v>198</v>
      </c>
      <c r="D14" s="25">
        <f>IF(B14,B14*F14,"")</f>
      </c>
      <c r="E14" s="25"/>
      <c r="F14" s="24">
        <f>OFFSET(F14,-1,0)</f>
      </c>
      <c r="G14" s="25" t="s">
        <v>276</v>
      </c>
      <c r="H14" s="25" t="n">
        <v>9.090909090909091E-4</v>
      </c>
      <c r="I14" s="25" t="s">
        <v>277</v>
      </c>
      <c r="J14" s="25">
        <f>IF(H14,H14*L14,"")</f>
      </c>
      <c r="K14" s="25"/>
      <c r="L14" s="24">
        <f>OFFSET(L14,-1,0)</f>
      </c>
      <c r="M14" s="43"/>
    </row>
    <row r="15" spans="1:13" x14ac:dyDescent="0.25" ht="15.0" customHeight="true">
      <c r="A15" s="25" t="s">
        <v>194</v>
      </c>
      <c r="B15" s="25" t="n">
        <v>0.002</v>
      </c>
      <c r="C15" s="25" t="s">
        <v>195</v>
      </c>
      <c r="D15" s="25">
        <f>IF(B15,B15*F15,"")</f>
      </c>
      <c r="E15" s="25"/>
      <c r="F15" s="24">
        <f>OFFSET(F15,-1,0)</f>
      </c>
      <c r="G15" s="25" t="s">
        <v>212</v>
      </c>
      <c r="H15" s="25" t="n">
        <v>0.003</v>
      </c>
      <c r="I15" s="25" t="s">
        <v>198</v>
      </c>
      <c r="J15" s="25">
        <f>IF(H15,H15*L15,"")</f>
      </c>
      <c r="K15" s="25"/>
      <c r="L15" s="24">
        <f>OFFSET(L15,-1,0)</f>
      </c>
      <c r="M15" s="43"/>
    </row>
    <row r="16" spans="1:13" x14ac:dyDescent="0.25" ht="15.0" customHeight="true">
      <c r="A16" s="23" t="s">
        <v>261</v>
      </c>
      <c r="B16" s="24" t="n">
        <v>1.0</v>
      </c>
      <c r="C16" s="25"/>
      <c r="D16" s="24" t="n">
        <v>600.0</v>
      </c>
      <c r="E16" s="24"/>
      <c r="F16" s="24">
        <f>D16</f>
      </c>
      <c r="G16" s="25" t="s">
        <v>213</v>
      </c>
      <c r="H16" s="25" t="n">
        <v>0.01</v>
      </c>
      <c r="I16" s="25" t="s">
        <v>198</v>
      </c>
      <c r="J16" s="25">
        <f>IF(H16,H16*L16,"")</f>
      </c>
      <c r="K16" s="25"/>
      <c r="L16" s="24">
        <f>OFFSET(L16,-1,0)</f>
      </c>
      <c r="M16" s="43"/>
    </row>
    <row r="17" spans="1:13" x14ac:dyDescent="0.25" ht="15.0" customHeight="true">
      <c r="A17" s="25" t="s">
        <v>262</v>
      </c>
      <c r="B17" s="25" t="n">
        <v>0.125</v>
      </c>
      <c r="C17" s="25" t="s">
        <v>198</v>
      </c>
      <c r="D17" s="25">
        <f>IF(B17,B17*F17,"")</f>
      </c>
      <c r="E17" s="25"/>
      <c r="F17" s="24">
        <f>OFFSET(F17,-1,0)</f>
      </c>
      <c r="G17" s="25" t="s">
        <v>214</v>
      </c>
      <c r="H17" s="25" t="n">
        <v>0.025</v>
      </c>
      <c r="I17" s="25" t="s">
        <v>198</v>
      </c>
      <c r="J17" s="25">
        <f>IF(H17,H17*L17,"")</f>
      </c>
      <c r="K17" s="25"/>
      <c r="L17" s="24">
        <f>OFFSET(L17,-1,0)</f>
      </c>
      <c r="M17" s="43"/>
    </row>
    <row r="18" spans="1:13" x14ac:dyDescent="0.25" ht="15.0" customHeight="true">
      <c r="A18" s="23" t="s">
        <v>263</v>
      </c>
      <c r="B18" s="24" t="n">
        <v>1.0</v>
      </c>
      <c r="C18" s="25"/>
      <c r="D18" s="24" t="n">
        <v>400.0</v>
      </c>
      <c r="E18" s="24"/>
      <c r="F18" s="24">
        <f>D18</f>
      </c>
      <c r="G18" s="25" t="s">
        <v>278</v>
      </c>
      <c r="H18" s="25" t="n">
        <v>0.0024</v>
      </c>
      <c r="I18" s="25" t="s">
        <v>211</v>
      </c>
      <c r="J18" s="25">
        <f>IF(H18,H18*L18,"")</f>
      </c>
      <c r="K18" s="25"/>
      <c r="L18" s="24">
        <f>OFFSET(L18,-1,0)</f>
      </c>
      <c r="M18" s="43"/>
    </row>
    <row r="19" spans="1:13" x14ac:dyDescent="0.25" ht="15.0" customHeight="true">
      <c r="A19" s="25" t="s">
        <v>264</v>
      </c>
      <c r="B19" s="25" t="n">
        <v>1.0</v>
      </c>
      <c r="C19" s="25" t="s">
        <v>227</v>
      </c>
      <c r="D19" s="25">
        <f>IF(B19,B19*F19,"")</f>
      </c>
      <c r="E19" s="25"/>
      <c r="F19" s="24">
        <f>OFFSET(F19,-1,0)</f>
      </c>
      <c r="G19" s="25" t="s">
        <v>279</v>
      </c>
      <c r="H19" s="25" t="n">
        <v>0.11</v>
      </c>
      <c r="I19" s="25" t="s">
        <v>198</v>
      </c>
      <c r="J19" s="25">
        <f>IF(H19,H19*L19,"")</f>
      </c>
      <c r="K19" s="25"/>
      <c r="L19" s="24">
        <f>OFFSET(L19,-1,0)</f>
      </c>
      <c r="M19" s="43"/>
    </row>
    <row r="20" spans="1:13" x14ac:dyDescent="0.25" ht="15.0" customHeight="true">
      <c r="A20" s="23" t="s">
        <v>265</v>
      </c>
      <c r="B20" s="24" t="n">
        <v>1.0</v>
      </c>
      <c r="C20" s="25"/>
      <c r="D20" s="24" t="n">
        <v>1100.0</v>
      </c>
      <c r="E20" s="24"/>
      <c r="F20" s="24">
        <f>D20</f>
      </c>
      <c r="G20" s="23" t="s">
        <v>159</v>
      </c>
      <c r="H20" s="24" t="n">
        <v>1.0</v>
      </c>
      <c r="I20" s="25"/>
      <c r="J20" s="24" t="n">
        <v>75.0</v>
      </c>
      <c r="K20" s="29"/>
      <c r="L20" s="24">
        <f>J20</f>
      </c>
      <c r="M20" s="43"/>
    </row>
    <row r="21" spans="1:13" x14ac:dyDescent="0.25" ht="15.0" customHeight="true">
      <c r="A21" s="25" t="s">
        <v>220</v>
      </c>
      <c r="B21" s="25" t="n">
        <v>0.002</v>
      </c>
      <c r="C21" s="25" t="s">
        <v>222</v>
      </c>
      <c r="D21" s="25">
        <f>IF(B21,B21*F21,"")</f>
      </c>
      <c r="E21" s="25"/>
      <c r="F21" s="24">
        <f>OFFSET(F21,-1,0)</f>
      </c>
      <c r="G21" s="25" t="s">
        <v>280</v>
      </c>
      <c r="H21" s="25" t="n">
        <v>0.25</v>
      </c>
      <c r="I21" s="25" t="s">
        <v>198</v>
      </c>
      <c r="J21" s="25">
        <f>IF(H21,H21*L21,"")</f>
      </c>
      <c r="K21" s="25"/>
      <c r="L21" s="24">
        <f>OFFSET(L21,-1,0)</f>
      </c>
      <c r="M21" s="43"/>
    </row>
    <row r="22" spans="1:13" x14ac:dyDescent="0.25" ht="15.0" customHeight="true">
      <c r="A22" s="25" t="s">
        <v>266</v>
      </c>
      <c r="B22" s="25" t="n">
        <v>0.05</v>
      </c>
      <c r="C22" s="25" t="s">
        <v>198</v>
      </c>
      <c r="D22" s="25">
        <f>IF(B22,B22*F22,"")</f>
      </c>
      <c r="E22" s="25"/>
      <c r="F22" s="24">
        <f>OFFSET(F22,-1,0)</f>
      </c>
      <c r="G22" s="23" t="s">
        <v>145</v>
      </c>
      <c r="H22" s="24" t="n">
        <v>1.0</v>
      </c>
      <c r="I22" s="25"/>
      <c r="J22" s="24" t="n">
        <v>60.0</v>
      </c>
      <c r="K22" s="29"/>
      <c r="L22" s="24">
        <f>J22</f>
      </c>
      <c r="M22" s="43"/>
    </row>
    <row r="23" spans="1:13" x14ac:dyDescent="0.25" ht="15.0" customHeight="true">
      <c r="A23" s="25" t="s">
        <v>267</v>
      </c>
      <c r="B23" s="25" t="n">
        <v>0.006</v>
      </c>
      <c r="C23" s="25" t="s">
        <v>206</v>
      </c>
      <c r="D23" s="25">
        <f>IF(B23,B23*F23,"")</f>
      </c>
      <c r="E23" s="25"/>
      <c r="F23" s="24">
        <f>OFFSET(F23,-1,0)</f>
      </c>
      <c r="G23" s="25" t="s">
        <v>225</v>
      </c>
      <c r="H23" s="25" t="n">
        <v>0.002</v>
      </c>
      <c r="I23" s="25" t="s">
        <v>198</v>
      </c>
      <c r="J23" s="25">
        <f>IF(H23,H23*L23,"")</f>
      </c>
      <c r="K23" s="25"/>
      <c r="L23" s="24">
        <f>OFFSET(L23,-1,0)</f>
      </c>
      <c r="M23" s="43"/>
    </row>
    <row r="24" spans="1:13" x14ac:dyDescent="0.25" ht="15.0" customHeight="true">
      <c r="A24" s="25" t="s">
        <v>268</v>
      </c>
      <c r="B24" s="25" t="n">
        <v>0.016</v>
      </c>
      <c r="C24" s="25" t="s">
        <v>269</v>
      </c>
      <c r="D24" s="25">
        <f>IF(B24,B24*F24,"")</f>
      </c>
      <c r="E24" s="25"/>
      <c r="F24" s="24">
        <f>OFFSET(F24,-1,0)</f>
      </c>
      <c r="G24" s="25" t="s">
        <v>226</v>
      </c>
      <c r="H24" s="25" t="n">
        <v>0.07</v>
      </c>
      <c r="I24" s="25" t="s">
        <v>227</v>
      </c>
      <c r="J24" s="25">
        <f>IF(H24,H24*L24,"")</f>
      </c>
      <c r="K24" s="25"/>
      <c r="L24" s="24">
        <f>OFFSET(L24,-1,0)</f>
      </c>
      <c r="M24" s="43"/>
    </row>
    <row r="25" spans="1:13" x14ac:dyDescent="0.25" ht="15.0" customHeight="true">
      <c r="A25" s="23" t="s">
        <v>270</v>
      </c>
      <c r="B25" s="24" t="n">
        <v>1.0</v>
      </c>
      <c r="C25" s="25"/>
      <c r="D25" s="24" t="n">
        <v>270.0</v>
      </c>
      <c r="E25" s="24"/>
      <c r="F25" s="24">
        <f>D25</f>
      </c>
      <c r="G25" s="25" t="s">
        <v>226</v>
      </c>
      <c r="H25" s="25" t="n">
        <v>0.13</v>
      </c>
      <c r="I25" s="25" t="s">
        <v>227</v>
      </c>
      <c r="J25" s="25">
        <f>IF(H25,H25*L25,"")</f>
      </c>
      <c r="K25" s="25"/>
      <c r="L25" s="24">
        <f>OFFSET(L25,-1,0)</f>
      </c>
      <c r="M25" s="43"/>
    </row>
    <row r="26" spans="1:13" x14ac:dyDescent="0.25" ht="15.0" customHeight="true">
      <c r="A26" s="25" t="s">
        <v>271</v>
      </c>
      <c r="B26" s="25" t="n">
        <v>0.22</v>
      </c>
      <c r="C26" s="25" t="s">
        <v>198</v>
      </c>
      <c r="D26" s="25">
        <f>IF(B26,B26*F26,"")</f>
      </c>
      <c r="E26" s="25"/>
      <c r="F26" s="24">
        <f>OFFSET(F26,-1,0)</f>
      </c>
      <c r="G26" s="25" t="s">
        <v>228</v>
      </c>
      <c r="H26" s="25" t="n">
        <v>0.01</v>
      </c>
      <c r="I26" s="25" t="s">
        <v>198</v>
      </c>
      <c r="J26" s="25">
        <f>IF(H26,H26*L26,"")</f>
      </c>
      <c r="K26" s="25"/>
      <c r="L26" s="24">
        <f>OFFSET(L26,-1,0)</f>
      </c>
      <c r="M26" s="43"/>
    </row>
    <row r="27" spans="1:13" x14ac:dyDescent="0.25" ht="15.0" customHeight="true">
      <c r="A27" s="23" t="s">
        <v>145</v>
      </c>
      <c r="B27" s="24" t="n">
        <v>1.0</v>
      </c>
      <c r="C27" s="25"/>
      <c r="D27" s="24" t="n">
        <v>800.0</v>
      </c>
      <c r="E27" s="24"/>
      <c r="F27" s="24">
        <f>D27</f>
      </c>
      <c r="G27" s="25" t="s">
        <v>229</v>
      </c>
      <c r="H27" s="25" t="n">
        <v>0.005</v>
      </c>
      <c r="I27" s="25" t="s">
        <v>198</v>
      </c>
      <c r="J27" s="25">
        <f>IF(H27,H27*L27,"")</f>
      </c>
      <c r="K27" s="25"/>
      <c r="L27" s="24">
        <f>OFFSET(L27,-1,0)</f>
      </c>
      <c r="M27" s="43"/>
    </row>
    <row r="28" spans="1:13" x14ac:dyDescent="0.25" ht="15.0" customHeight="true">
      <c r="A28" s="25" t="s">
        <v>225</v>
      </c>
      <c r="B28" s="25" t="n">
        <v>0.002</v>
      </c>
      <c r="C28" s="25" t="s">
        <v>198</v>
      </c>
      <c r="D28" s="25">
        <f>IF(B28,B28*F28,"")</f>
      </c>
      <c r="E28" s="25"/>
      <c r="F28" s="24">
        <f>OFFSET(F28,-1,0)</f>
      </c>
      <c r="G28" s="25" t="s">
        <v>230</v>
      </c>
      <c r="H28" s="25" t="n">
        <v>0.25</v>
      </c>
      <c r="I28" s="25" t="s">
        <v>227</v>
      </c>
      <c r="J28" s="25">
        <f>IF(H28,H28*L28,"")</f>
      </c>
      <c r="K28" s="25"/>
      <c r="L28" s="24">
        <f>OFFSET(L28,-1,0)</f>
      </c>
      <c r="M28" s="43"/>
    </row>
    <row r="29" spans="1:13" x14ac:dyDescent="0.25" ht="15.0" customHeight="true">
      <c r="A29" s="25" t="s">
        <v>226</v>
      </c>
      <c r="B29" s="25" t="n">
        <v>0.07</v>
      </c>
      <c r="C29" s="25" t="s">
        <v>227</v>
      </c>
      <c r="D29" s="25">
        <f>IF(B29,B29*F29,"")</f>
      </c>
      <c r="E29" s="25"/>
      <c r="F29" s="24">
        <f>OFFSET(F29,-1,0)</f>
      </c>
      <c r="G29" s="25" t="s">
        <v>231</v>
      </c>
      <c r="H29" s="25" t="n">
        <v>0.25</v>
      </c>
      <c r="I29" s="25" t="s">
        <v>227</v>
      </c>
      <c r="J29" s="25">
        <f>IF(H29,H29*L29,"")</f>
      </c>
      <c r="K29" s="25"/>
      <c r="L29" s="24">
        <f>OFFSET(L29,-1,0)</f>
      </c>
      <c r="M29" s="43"/>
    </row>
    <row r="30" spans="1:13" x14ac:dyDescent="0.25" ht="15.0" customHeight="true">
      <c r="A30" s="25" t="s">
        <v>226</v>
      </c>
      <c r="B30" s="25" t="n">
        <v>0.1</v>
      </c>
      <c r="C30" s="25" t="s">
        <v>227</v>
      </c>
      <c r="D30" s="25">
        <f>IF(B30,B30*F30,"")</f>
      </c>
      <c r="E30" s="25"/>
      <c r="F30" s="24">
        <f>OFFSET(F30,-1,0)</f>
      </c>
      <c r="G30" s="23" t="s">
        <v>146</v>
      </c>
      <c r="H30" s="24" t="n">
        <v>1.0</v>
      </c>
      <c r="I30" s="25"/>
      <c r="J30" s="24" t="n">
        <v>60.0</v>
      </c>
      <c r="K30" s="29"/>
      <c r="L30" s="24">
        <f>J30</f>
      </c>
      <c r="M30" s="43"/>
    </row>
    <row r="31" spans="1:13" x14ac:dyDescent="0.25" ht="15.0" customHeight="true">
      <c r="A31" s="25" t="s">
        <v>228</v>
      </c>
      <c r="B31" s="25" t="n">
        <v>0.01</v>
      </c>
      <c r="C31" s="25" t="s">
        <v>198</v>
      </c>
      <c r="D31" s="25">
        <f>IF(B31,B31*F31,"")</f>
      </c>
      <c r="E31" s="25"/>
      <c r="F31" s="24">
        <f>OFFSET(F31,-1,0)</f>
      </c>
      <c r="G31" s="25" t="s">
        <v>232</v>
      </c>
      <c r="H31" s="25" t="n">
        <v>0.03</v>
      </c>
      <c r="I31" s="25" t="s">
        <v>198</v>
      </c>
      <c r="J31" s="25">
        <f>IF(H31,H31*L31,"")</f>
      </c>
      <c r="K31" s="25"/>
      <c r="L31" s="24">
        <f>OFFSET(L31,-1,0)</f>
      </c>
      <c r="M31" s="43"/>
    </row>
    <row r="32" spans="1:13" x14ac:dyDescent="0.25" ht="15.0" customHeight="true">
      <c r="A32" s="25" t="s">
        <v>229</v>
      </c>
      <c r="B32" s="25" t="n">
        <v>0.005</v>
      </c>
      <c r="C32" s="25" t="s">
        <v>198</v>
      </c>
      <c r="D32" s="25">
        <f>IF(B32,B32*F32,"")</f>
      </c>
      <c r="E32" s="25"/>
      <c r="F32" s="24">
        <f>OFFSET(F32,-1,0)</f>
      </c>
      <c r="G32" s="25" t="s">
        <v>233</v>
      </c>
      <c r="H32" s="25" t="n">
        <v>0.03</v>
      </c>
      <c r="I32" s="25" t="s">
        <v>198</v>
      </c>
      <c r="J32" s="25">
        <f>IF(H32,H32*L32,"")</f>
      </c>
      <c r="K32" s="25"/>
      <c r="L32" s="24">
        <f>OFFSET(L32,-1,0)</f>
      </c>
      <c r="M32" s="43"/>
    </row>
    <row r="33" spans="1:13" x14ac:dyDescent="0.25" ht="15.0" customHeight="true">
      <c r="A33" s="25" t="s">
        <v>250</v>
      </c>
      <c r="B33" s="25" t="n">
        <v>0.029</v>
      </c>
      <c r="C33" s="25" t="s">
        <v>227</v>
      </c>
      <c r="D33" s="25">
        <f>IF(B33,B33*F33,"")</f>
      </c>
      <c r="E33" s="25"/>
      <c r="F33" s="24">
        <f>OFFSET(F33,-1,0)</f>
      </c>
      <c r="G33" s="25" t="s">
        <v>234</v>
      </c>
      <c r="H33" s="25" t="n">
        <v>0.25</v>
      </c>
      <c r="I33" s="25" t="s">
        <v>235</v>
      </c>
      <c r="J33" s="25">
        <f>IF(H33,H33*L33,"")</f>
      </c>
      <c r="K33" s="25"/>
      <c r="L33" s="24">
        <f>OFFSET(L33,-1,0)</f>
      </c>
      <c r="M33" s="43"/>
    </row>
    <row r="34" spans="1:13" x14ac:dyDescent="0.25" ht="15.0" customHeight="true">
      <c r="A34" s="25" t="s">
        <v>230</v>
      </c>
      <c r="B34" s="25" t="n">
        <v>0.25</v>
      </c>
      <c r="C34" s="25" t="s">
        <v>227</v>
      </c>
      <c r="D34" s="25">
        <f>IF(B34,B34*F34,"")</f>
      </c>
      <c r="E34" s="25"/>
      <c r="F34" s="24">
        <f>OFFSET(F34,-1,0)</f>
      </c>
      <c r="G34" s="25" t="s">
        <v>236</v>
      </c>
      <c r="H34" s="25" t="n">
        <v>0.03</v>
      </c>
      <c r="I34" s="25" t="s">
        <v>198</v>
      </c>
      <c r="J34" s="25">
        <f>IF(H34,H34*L34,"")</f>
      </c>
      <c r="K34" s="25"/>
      <c r="L34" s="24">
        <f>OFFSET(L34,-1,0)</f>
      </c>
      <c r="M34" s="43"/>
    </row>
    <row r="35" spans="1:13" x14ac:dyDescent="0.25" ht="15.0" customHeight="true">
      <c r="A35" s="25" t="s">
        <v>231</v>
      </c>
      <c r="B35" s="25" t="n">
        <v>0.25</v>
      </c>
      <c r="C35" s="25" t="s">
        <v>227</v>
      </c>
      <c r="D35" s="25">
        <f>IF(B35,B35*F35,"")</f>
      </c>
      <c r="E35" s="25"/>
      <c r="F35" s="24">
        <f>OFFSET(F35,-1,0)</f>
      </c>
      <c r="G35" s="25" t="s">
        <v>30</v>
      </c>
      <c r="H35" s="25" t="n">
        <v>0.05</v>
      </c>
      <c r="I35" s="25" t="s">
        <v>198</v>
      </c>
      <c r="J35" s="25">
        <f>IF(H35,H35*L35,"")</f>
      </c>
      <c r="K35" s="25"/>
      <c r="L35" s="24">
        <f>OFFSET(L35,-1,0)</f>
      </c>
      <c r="M35" s="43"/>
    </row>
    <row r="36" spans="1:13" x14ac:dyDescent="0.25" ht="15.0" customHeight="true">
      <c r="A36" s="23" t="s">
        <v>146</v>
      </c>
      <c r="B36" s="24" t="n">
        <v>1.0</v>
      </c>
      <c r="C36" s="25"/>
      <c r="D36" s="24" t="n">
        <v>200.0</v>
      </c>
      <c r="E36" s="24"/>
      <c r="F36" s="24">
        <f>D36</f>
      </c>
      <c r="G36" s="23" t="s">
        <v>147</v>
      </c>
      <c r="H36" s="24" t="n">
        <v>1.0</v>
      </c>
      <c r="I36" s="25"/>
      <c r="J36" s="24" t="n">
        <v>120.0</v>
      </c>
      <c r="K36" s="29"/>
      <c r="L36" s="24">
        <f>J36</f>
      </c>
      <c r="M36" s="43"/>
    </row>
    <row r="37" spans="1:13" x14ac:dyDescent="0.25" ht="15.0" customHeight="true">
      <c r="A37" s="25" t="s">
        <v>232</v>
      </c>
      <c r="B37" s="25" t="n">
        <v>0.03</v>
      </c>
      <c r="C37" s="25" t="s">
        <v>198</v>
      </c>
      <c r="D37" s="25">
        <f>IF(B37,B37*F37,"")</f>
      </c>
      <c r="E37" s="25"/>
      <c r="F37" s="24">
        <f>OFFSET(F37,-1,0)</f>
      </c>
      <c r="G37" s="25" t="s">
        <v>237</v>
      </c>
      <c r="H37" s="25" t="n">
        <v>0.04</v>
      </c>
      <c r="I37" s="25" t="s">
        <v>198</v>
      </c>
      <c r="J37" s="25">
        <f>IF(H37,H37*L37,"")</f>
      </c>
      <c r="K37" s="25"/>
      <c r="L37" s="24">
        <f>OFFSET(L37,-1,0)</f>
      </c>
      <c r="M37" s="43"/>
    </row>
    <row r="38" spans="1:13" x14ac:dyDescent="0.25" ht="15.0" customHeight="true">
      <c r="A38" s="25" t="s">
        <v>233</v>
      </c>
      <c r="B38" s="25" t="n">
        <v>0.03</v>
      </c>
      <c r="C38" s="25" t="s">
        <v>198</v>
      </c>
      <c r="D38" s="25">
        <f>IF(B38,B38*F38,"")</f>
      </c>
      <c r="E38" s="25"/>
      <c r="F38" s="24">
        <f>OFFSET(F38,-1,0)</f>
      </c>
      <c r="G38" s="29"/>
      <c r="H38" s="29"/>
      <c r="I38" s="29"/>
      <c r="J38" s="29"/>
      <c r="K38" s="29"/>
      <c r="L38" s="41"/>
      <c r="M38" s="43"/>
    </row>
    <row r="39" spans="1:13" x14ac:dyDescent="0.25" ht="15.0" customHeight="true">
      <c r="A39" s="25" t="s">
        <v>234</v>
      </c>
      <c r="B39" s="25" t="n">
        <v>0.25</v>
      </c>
      <c r="C39" s="25" t="s">
        <v>235</v>
      </c>
      <c r="D39" s="25">
        <f>IF(B39,B39*F39,"")</f>
      </c>
      <c r="E39" s="25"/>
      <c r="F39" s="24">
        <f>OFFSET(F39,-1,0)</f>
      </c>
      <c r="G39" s="29"/>
      <c r="H39" s="29"/>
      <c r="I39" s="29"/>
      <c r="J39" s="29"/>
      <c r="K39" s="29"/>
      <c r="L39" s="41"/>
      <c r="M39" s="43"/>
    </row>
    <row r="40" spans="1:13" x14ac:dyDescent="0.25" ht="15.0" customHeight="true">
      <c r="A40" s="25" t="s">
        <v>236</v>
      </c>
      <c r="B40" s="25" t="n">
        <v>0.03</v>
      </c>
      <c r="C40" s="25" t="s">
        <v>198</v>
      </c>
      <c r="D40" s="25">
        <f>IF(B40,B40*F40,"")</f>
      </c>
      <c r="E40" s="25"/>
      <c r="F40" s="24">
        <f>OFFSET(F40,-1,0)</f>
      </c>
      <c r="G40" s="29"/>
      <c r="H40" s="29"/>
      <c r="I40" s="29"/>
      <c r="J40" s="29"/>
      <c r="K40" s="29"/>
      <c r="L40" s="41"/>
      <c r="M40" s="43"/>
    </row>
    <row r="41" ht="15.0" customHeight="true">
      <c r="A41" t="s" s="25">
        <v>30</v>
      </c>
      <c r="B41" t="n" s="25">
        <v>0.05</v>
      </c>
      <c r="C41" t="s" s="25">
        <v>198</v>
      </c>
      <c r="D41" s="25">
        <f>IF(B41,B41*F41,"")</f>
      </c>
      <c r="E41" s="25"/>
      <c r="F41" s="24">
        <f>OFFSET(F41,-1,0)</f>
      </c>
    </row>
    <row r="42" ht="15.0" customHeight="true">
      <c r="A42" t="s" s="23">
        <v>272</v>
      </c>
      <c r="B42" t="n" s="24">
        <v>1.0</v>
      </c>
      <c r="C42" s="25"/>
      <c r="D42" t="n" s="24">
        <v>700.0</v>
      </c>
      <c r="E42" s="24"/>
      <c r="F42" s="24">
        <f>D42</f>
      </c>
    </row>
    <row r="43" ht="15.0" customHeight="true">
      <c r="A43" t="s" s="25">
        <v>272</v>
      </c>
      <c r="B43" t="n" s="25">
        <v>1.0</v>
      </c>
      <c r="C43" t="s" s="25">
        <v>227</v>
      </c>
      <c r="D43" s="25">
        <f>IF(B43,B43*F43,"")</f>
      </c>
      <c r="E43" s="25"/>
      <c r="F43" s="24">
        <f>OFFSET(F43,-1,0)</f>
      </c>
    </row>
    <row r="44" ht="15.0" customHeight="true">
      <c r="A44" t="s" s="23">
        <v>147</v>
      </c>
      <c r="B44" t="n" s="24">
        <v>1.0</v>
      </c>
      <c r="C44" s="25"/>
      <c r="D44" t="n" s="24">
        <v>1100.0</v>
      </c>
      <c r="E44" s="24"/>
      <c r="F44" s="24">
        <f>D44</f>
      </c>
    </row>
    <row r="45" ht="15.0" customHeight="true">
      <c r="A45" t="s" s="25">
        <v>237</v>
      </c>
      <c r="B45" t="n" s="25">
        <v>0.04</v>
      </c>
      <c r="C45" t="s" s="25">
        <v>198</v>
      </c>
      <c r="D45" s="25">
        <f>IF(B45,B45*F45,"")</f>
      </c>
      <c r="E45" s="25"/>
      <c r="F45" s="24">
        <f>OFFSET(F45,-1,0)</f>
      </c>
    </row>
  </sheetData>
  <mergeCells>
    <mergeCell ref="B2:L2"/>
    <mergeCell ref="B3:C3"/>
    <mergeCell ref="B4:C4"/>
    <mergeCell ref="D3:E3"/>
    <mergeCell ref="H3:I3"/>
    <mergeCell ref="H4:I4"/>
    <mergeCell ref="J3:K3"/>
  </mergeCells>
  <pageMargins bottom="0" footer="0" header="0" left="0" right="0" top="0"/>
  <pageSetup horizontalDpi="300" orientation="portrait" paperSize="9" r:id="rId1" scale="90" verticalDpi="300"/>
  <legacyDrawing r:id="rId2"/>
</worksheet>
</file>

<file path=xl/worksheets/sheet8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305139E2-1DB6-4DEE-AD44-F849EA7400D8}">
  <sheetPr>
    <pageSetUpPr fitToPage="1"/>
  </sheetPr>
  <dimension ref="A1:N41"/>
  <sheetViews>
    <sheetView workbookViewId="0" zoomScaleNormal="100">
      <selection activeCell="J6" sqref="J6"/>
    </sheetView>
  </sheetViews>
  <sheetFormatPr baseColWidth="10" defaultColWidth="11.44140625" defaultRowHeight="13.2" x14ac:dyDescent="0.25"/>
  <cols>
    <col min="11" max="11" customWidth="true" style="7" width="5.44140625" collapsed="true"/>
    <col min="10" max="10" customWidth="true" style="7" width="5.44140625" collapsed="true"/>
    <col min="1" max="1" customWidth="true" style="7" width="33.33203125" collapsed="false"/>
    <col min="2" max="2" customWidth="true" style="7" width="7.109375" collapsed="false"/>
    <col min="3" max="3" customWidth="true" style="7" width="5.6640625" collapsed="false"/>
    <col min="4" max="4" customWidth="true" style="7" width="5.44140625" collapsed="false"/>
    <col min="5" max="5" customWidth="true" style="7" width="5.0" collapsed="false"/>
    <col min="6" max="6" customWidth="true" hidden="true" style="7" width="5.44140625" collapsed="false"/>
    <col min="7" max="7" customWidth="true" style="7" width="33.33203125" collapsed="false"/>
    <col min="8" max="8" customWidth="true" style="7" width="7.109375" collapsed="false"/>
    <col min="9" max="9" customWidth="true" style="7" width="5.44140625" collapsed="false"/>
    <col min="12" max="12" customWidth="true" hidden="true" style="7" width="5.44140625" collapsed="false"/>
    <col min="13" max="16384" style="7" width="11.44140625" collapsed="false"/>
  </cols>
  <sheetData>
    <row r="1" spans="1:13" x14ac:dyDescent="0.25" ht="13.2" customHeight="true">
      <c r="A1"/>
    </row>
    <row ht="15.6" r="2" spans="1:13" x14ac:dyDescent="0.3" customHeight="true">
      <c r="A2" s="30" t="s">
        <v>45</v>
      </c>
      <c r="B2" s="152" t="n">
        <v>44601.041666666664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ht="15.6" r="3" spans="1:13" x14ac:dyDescent="0.3" customHeight="true">
      <c r="A3" s="31" t="s">
        <v>46</v>
      </c>
      <c r="B3" s="156" t="s">
        <v>47</v>
      </c>
      <c r="C3" s="156"/>
      <c r="D3" s="155" t="n">
        <v>450.0</v>
      </c>
      <c r="E3" s="156"/>
      <c r="F3" s="26"/>
      <c r="G3" s="31" t="s">
        <v>48</v>
      </c>
      <c r="H3" s="156" t="s">
        <v>47</v>
      </c>
      <c r="I3" s="156"/>
      <c r="J3" s="155" t="n">
        <v>65.0</v>
      </c>
      <c r="K3" s="156"/>
      <c r="L3" s="29"/>
    </row>
    <row ht="13.8" r="4" spans="1:13" x14ac:dyDescent="0.25" customHeight="true">
      <c r="A4" s="27" t="s">
        <v>49</v>
      </c>
      <c r="B4" s="154" t="s">
        <v>50</v>
      </c>
      <c r="C4" s="154"/>
      <c r="D4" s="27" t="s">
        <v>51</v>
      </c>
      <c r="E4" s="27" t="s">
        <v>52</v>
      </c>
      <c r="F4" s="27"/>
      <c r="G4" s="27" t="s">
        <v>49</v>
      </c>
      <c r="H4" s="154" t="s">
        <v>50</v>
      </c>
      <c r="I4" s="154"/>
      <c r="J4" s="27" t="s">
        <v>51</v>
      </c>
      <c r="K4" s="27" t="s">
        <v>52</v>
      </c>
      <c r="L4" s="27"/>
    </row>
    <row customHeight="true" ht="15.0" r="5" spans="1:13" x14ac:dyDescent="0.25">
      <c r="A5" s="23" t="s">
        <v>190</v>
      </c>
      <c r="B5" s="24" t="n">
        <v>1.0</v>
      </c>
      <c r="C5" s="25"/>
      <c r="D5" s="24" t="n">
        <v>90.0</v>
      </c>
      <c r="E5" s="25"/>
      <c r="F5" s="24">
        <f>D5</f>
      </c>
      <c r="G5" s="23" t="s">
        <v>190</v>
      </c>
      <c r="H5" s="24" t="n">
        <v>1.0</v>
      </c>
      <c r="I5" s="25"/>
      <c r="J5" s="24" t="n">
        <v>8.0</v>
      </c>
      <c r="K5" s="29"/>
      <c r="L5" s="24">
        <f>J5</f>
      </c>
    </row>
    <row customHeight="true" ht="15.0" r="6" spans="1:13" x14ac:dyDescent="0.25">
      <c r="A6" s="25" t="s">
        <v>191</v>
      </c>
      <c r="B6" s="25" t="n">
        <v>0.05</v>
      </c>
      <c r="C6" s="25" t="s">
        <v>192</v>
      </c>
      <c r="D6" s="25">
        <f>IF(B6,B6*F6,"")</f>
      </c>
      <c r="E6" s="25"/>
      <c r="F6" s="24">
        <f>OFFSET(F6,-1,0)</f>
      </c>
      <c r="G6" s="25" t="s">
        <v>191</v>
      </c>
      <c r="H6" s="25" t="n">
        <v>0.05</v>
      </c>
      <c r="I6" s="25" t="s">
        <v>192</v>
      </c>
      <c r="J6" s="25">
        <f>IF(H6,H6*L6,"")</f>
      </c>
      <c r="K6" s="25"/>
      <c r="L6" s="24">
        <f>OFFSET(L6,-1,0)</f>
      </c>
    </row>
    <row r="7" spans="1:13" x14ac:dyDescent="0.25" ht="15.0" customHeight="true">
      <c r="A7" s="25" t="s">
        <v>193</v>
      </c>
      <c r="B7" s="25" t="n">
        <v>0.05</v>
      </c>
      <c r="C7" s="25" t="s">
        <v>192</v>
      </c>
      <c r="D7" s="25">
        <f>IF(B7,B7*F7,"")</f>
      </c>
      <c r="E7" s="25"/>
      <c r="F7" s="24">
        <f>OFFSET(F7,-1,0)</f>
      </c>
      <c r="G7" s="25" t="s">
        <v>193</v>
      </c>
      <c r="H7" s="25" t="n">
        <v>0.05</v>
      </c>
      <c r="I7" s="25" t="s">
        <v>192</v>
      </c>
      <c r="J7" s="25">
        <f>IF(H7,H7*L7,"")</f>
      </c>
      <c r="K7" s="25"/>
      <c r="L7" s="24">
        <f>OFFSET(L7,-1,0)</f>
      </c>
      <c r="M7" s="43"/>
    </row>
    <row r="8" spans="1:13" x14ac:dyDescent="0.25" ht="15.0" customHeight="true">
      <c r="A8" s="25" t="s">
        <v>194</v>
      </c>
      <c r="B8" s="25" t="n">
        <v>0.001</v>
      </c>
      <c r="C8" s="25" t="s">
        <v>195</v>
      </c>
      <c r="D8" s="25">
        <f>IF(B8,B8*F8,"")</f>
      </c>
      <c r="E8" s="25"/>
      <c r="F8" s="24">
        <f>OFFSET(F8,-1,0)</f>
      </c>
      <c r="G8" s="25" t="s">
        <v>194</v>
      </c>
      <c r="H8" s="25" t="n">
        <v>0.001</v>
      </c>
      <c r="I8" s="25" t="s">
        <v>195</v>
      </c>
      <c r="J8" s="25">
        <f>IF(H8,H8*L8,"")</f>
      </c>
      <c r="K8" s="25"/>
      <c r="L8" s="24">
        <f>OFFSET(L8,-1,0)</f>
      </c>
      <c r="M8" s="43"/>
    </row>
    <row r="9" spans="1:13" x14ac:dyDescent="0.25" ht="15.0" customHeight="true">
      <c r="A9" s="23" t="s">
        <v>281</v>
      </c>
      <c r="B9" s="24" t="n">
        <v>1.0</v>
      </c>
      <c r="C9" s="25"/>
      <c r="D9" s="24" t="n">
        <v>200.0</v>
      </c>
      <c r="E9" s="25"/>
      <c r="F9" s="24">
        <f>D9</f>
      </c>
      <c r="G9" s="23" t="s">
        <v>286</v>
      </c>
      <c r="H9" s="24" t="n">
        <v>1.0</v>
      </c>
      <c r="I9" s="25"/>
      <c r="J9" s="24" t="n">
        <v>40.0</v>
      </c>
      <c r="K9" s="29"/>
      <c r="L9" s="24">
        <f>J9</f>
      </c>
      <c r="M9" s="43"/>
    </row>
    <row r="10" spans="1:13" x14ac:dyDescent="0.25" ht="15.0" customHeight="true">
      <c r="A10" s="25" t="s">
        <v>282</v>
      </c>
      <c r="B10" s="25" t="n">
        <v>0.05</v>
      </c>
      <c r="C10" s="25" t="s">
        <v>198</v>
      </c>
      <c r="D10" s="25">
        <f>IF(B10,B10*F10,"")</f>
      </c>
      <c r="E10" s="25"/>
      <c r="F10" s="24">
        <f>OFFSET(F10,-1,0)</f>
      </c>
      <c r="G10" s="25" t="s">
        <v>287</v>
      </c>
      <c r="H10" s="25" t="n">
        <v>0.05</v>
      </c>
      <c r="I10" s="25" t="s">
        <v>198</v>
      </c>
      <c r="J10" s="25">
        <f>IF(H10,H10*L10,"")</f>
      </c>
      <c r="K10" s="25"/>
      <c r="L10" s="24">
        <f>OFFSET(L10,-1,0)</f>
      </c>
      <c r="M10" s="43"/>
    </row>
    <row r="11" spans="1:13" x14ac:dyDescent="0.25" ht="15.0" customHeight="true">
      <c r="A11" s="25" t="s">
        <v>194</v>
      </c>
      <c r="B11" s="25" t="n">
        <v>0.001</v>
      </c>
      <c r="C11" s="25" t="s">
        <v>195</v>
      </c>
      <c r="D11" s="25">
        <f>IF(B11,B11*F11,"")</f>
      </c>
      <c r="E11" s="25"/>
      <c r="F11" s="24">
        <f>OFFSET(F11,-1,0)</f>
      </c>
      <c r="G11" s="25" t="s">
        <v>194</v>
      </c>
      <c r="H11" s="25" t="n">
        <v>0.008</v>
      </c>
      <c r="I11" s="25" t="s">
        <v>195</v>
      </c>
      <c r="J11" s="25">
        <f>IF(H11,H11*L11,"")</f>
      </c>
      <c r="K11" s="25"/>
      <c r="L11" s="24">
        <f>OFFSET(L11,-1,0)</f>
      </c>
      <c r="M11" s="43"/>
    </row>
    <row r="12" spans="1:13" x14ac:dyDescent="0.25" ht="15.0" customHeight="true">
      <c r="A12" s="23" t="s">
        <v>162</v>
      </c>
      <c r="B12" s="24" t="n">
        <v>1.0</v>
      </c>
      <c r="C12" s="25"/>
      <c r="D12" s="24" t="n">
        <v>400.0</v>
      </c>
      <c r="E12" s="25"/>
      <c r="F12" s="24">
        <f>D12</f>
      </c>
      <c r="G12" s="23" t="s">
        <v>165</v>
      </c>
      <c r="H12" s="24" t="n">
        <v>1.0</v>
      </c>
      <c r="I12" s="25"/>
      <c r="J12" s="24" t="n">
        <v>65.0</v>
      </c>
      <c r="K12" s="29"/>
      <c r="L12" s="24">
        <f>J12</f>
      </c>
      <c r="M12" s="43"/>
    </row>
    <row r="13" spans="1:13" x14ac:dyDescent="0.25" ht="15.0" customHeight="true">
      <c r="A13" s="25" t="s">
        <v>279</v>
      </c>
      <c r="B13" s="25" t="n">
        <v>0.15</v>
      </c>
      <c r="C13" s="25" t="s">
        <v>198</v>
      </c>
      <c r="D13" s="25">
        <f>IF(B13,B13*F13,"")</f>
      </c>
      <c r="E13" s="25"/>
      <c r="F13" s="24">
        <f>OFFSET(F13,-1,0)</f>
      </c>
      <c r="G13" s="25" t="s">
        <v>288</v>
      </c>
      <c r="H13" s="25" t="n">
        <v>0.12</v>
      </c>
      <c r="I13" s="25" t="s">
        <v>198</v>
      </c>
      <c r="J13" s="25">
        <f>IF(H13,H13*L13,"")</f>
      </c>
      <c r="K13" s="25"/>
      <c r="L13" s="24">
        <f>OFFSET(L13,-1,0)</f>
      </c>
      <c r="M13" s="43"/>
    </row>
    <row r="14" spans="1:13" x14ac:dyDescent="0.25" ht="15.0" customHeight="true">
      <c r="A14" s="25" t="s">
        <v>283</v>
      </c>
      <c r="B14" s="25" t="n">
        <v>0.025</v>
      </c>
      <c r="C14" s="25" t="s">
        <v>284</v>
      </c>
      <c r="D14" s="25">
        <f>IF(B14,B14*F14,"")</f>
      </c>
      <c r="E14" s="25"/>
      <c r="F14" s="24">
        <f>OFFSET(F14,-1,0)</f>
      </c>
      <c r="G14" s="25" t="s">
        <v>289</v>
      </c>
      <c r="H14" s="25" t="n">
        <v>0.05</v>
      </c>
      <c r="I14" s="25" t="s">
        <v>198</v>
      </c>
      <c r="J14" s="25">
        <f>IF(H14,H14*L14,"")</f>
      </c>
      <c r="K14" s="25"/>
      <c r="L14" s="24">
        <f>OFFSET(L14,-1,0)</f>
      </c>
      <c r="M14" s="43"/>
    </row>
    <row r="15" spans="1:13" x14ac:dyDescent="0.25" ht="15.0" customHeight="true">
      <c r="A15" s="23" t="s">
        <v>163</v>
      </c>
      <c r="B15" s="24" t="n">
        <v>1.0</v>
      </c>
      <c r="C15" s="25"/>
      <c r="D15" s="24" t="n">
        <v>450.0</v>
      </c>
      <c r="E15" s="25"/>
      <c r="F15" s="24">
        <f>D15</f>
      </c>
      <c r="G15" s="25" t="s">
        <v>290</v>
      </c>
      <c r="H15" s="25" t="n">
        <v>0.003</v>
      </c>
      <c r="I15" s="25" t="s">
        <v>198</v>
      </c>
      <c r="J15" s="25">
        <f>IF(H15,H15*L15,"")</f>
      </c>
      <c r="K15" s="25"/>
      <c r="L15" s="24">
        <f>OFFSET(L15,-1,0)</f>
      </c>
      <c r="M15" s="43"/>
    </row>
    <row r="16" spans="1:13" x14ac:dyDescent="0.25" ht="15.0" customHeight="true">
      <c r="A16" s="25" t="s">
        <v>285</v>
      </c>
      <c r="B16" s="25" t="n">
        <v>0.2</v>
      </c>
      <c r="C16" s="25" t="s">
        <v>198</v>
      </c>
      <c r="D16" s="25">
        <f>IF(B16,B16*F16,"")</f>
      </c>
      <c r="E16" s="25"/>
      <c r="F16" s="24">
        <f>OFFSET(F16,-1,0)</f>
      </c>
      <c r="G16" s="25" t="s">
        <v>213</v>
      </c>
      <c r="H16" s="25" t="n">
        <v>0.005</v>
      </c>
      <c r="I16" s="25" t="s">
        <v>198</v>
      </c>
      <c r="J16" s="25">
        <f>IF(H16,H16*L16,"")</f>
      </c>
      <c r="K16" s="25"/>
      <c r="L16" s="24">
        <f>OFFSET(L16,-1,0)</f>
      </c>
      <c r="M16" s="43"/>
    </row>
    <row r="17" spans="1:13" x14ac:dyDescent="0.25" ht="15.0" customHeight="true">
      <c r="A17" s="23" t="s">
        <v>145</v>
      </c>
      <c r="B17" s="24" t="n">
        <v>1.0</v>
      </c>
      <c r="C17" s="25"/>
      <c r="D17" s="24" t="n">
        <v>350.0</v>
      </c>
      <c r="E17" s="25"/>
      <c r="F17" s="24">
        <f>D17</f>
      </c>
      <c r="G17" s="25" t="s">
        <v>291</v>
      </c>
      <c r="H17" s="25" t="n">
        <v>0.005</v>
      </c>
      <c r="I17" s="25" t="s">
        <v>198</v>
      </c>
      <c r="J17" s="25">
        <f>IF(H17,H17*L17,"")</f>
      </c>
      <c r="K17" s="25"/>
      <c r="L17" s="24">
        <f>OFFSET(L17,-1,0)</f>
      </c>
      <c r="M17" s="43"/>
    </row>
    <row r="18" spans="1:13" x14ac:dyDescent="0.25" ht="15.0" customHeight="true">
      <c r="A18" s="25" t="s">
        <v>229</v>
      </c>
      <c r="B18" s="25" t="n">
        <v>0.005</v>
      </c>
      <c r="C18" s="25" t="s">
        <v>198</v>
      </c>
      <c r="D18" s="25">
        <f>IF(B18,B18*F18,"")</f>
      </c>
      <c r="E18" s="25"/>
      <c r="F18" s="24">
        <f>OFFSET(F18,-1,0)</f>
      </c>
      <c r="G18" s="23" t="s">
        <v>166</v>
      </c>
      <c r="H18" s="24" t="n">
        <v>1.0</v>
      </c>
      <c r="I18" s="25"/>
      <c r="J18" s="24" t="n">
        <v>65.0</v>
      </c>
      <c r="K18" s="29"/>
      <c r="L18" s="24">
        <f>J18</f>
      </c>
      <c r="M18" s="43"/>
    </row>
    <row r="19" spans="1:13" x14ac:dyDescent="0.25" ht="15.0" customHeight="true">
      <c r="A19" s="25" t="s">
        <v>225</v>
      </c>
      <c r="B19" s="25" t="n">
        <v>0.003</v>
      </c>
      <c r="C19" s="25" t="s">
        <v>198</v>
      </c>
      <c r="D19" s="25">
        <f>IF(B19,B19*F19,"")</f>
      </c>
      <c r="E19" s="25"/>
      <c r="F19" s="24">
        <f>OFFSET(F19,-1,0)</f>
      </c>
      <c r="G19" s="25" t="s">
        <v>292</v>
      </c>
      <c r="H19" s="25" t="n">
        <v>0.014000000000000002</v>
      </c>
      <c r="I19" s="25" t="s">
        <v>293</v>
      </c>
      <c r="J19" s="25">
        <f>IF(H19,H19*L19,"")</f>
      </c>
      <c r="K19" s="25"/>
      <c r="L19" s="24">
        <f>OFFSET(L19,-1,0)</f>
      </c>
      <c r="M19" s="43"/>
    </row>
    <row r="20" spans="1:13" x14ac:dyDescent="0.25" ht="15.0" customHeight="true">
      <c r="A20" s="25" t="s">
        <v>228</v>
      </c>
      <c r="B20" s="25" t="n">
        <v>0.01</v>
      </c>
      <c r="C20" s="25" t="s">
        <v>198</v>
      </c>
      <c r="D20" s="25">
        <f>IF(B20,B20*F20,"")</f>
      </c>
      <c r="E20" s="25"/>
      <c r="F20" s="24">
        <f>OFFSET(F20,-1,0)</f>
      </c>
      <c r="G20" s="25" t="s">
        <v>294</v>
      </c>
      <c r="H20" s="25" t="n">
        <v>0.005698005698005698</v>
      </c>
      <c r="I20" s="25" t="s">
        <v>269</v>
      </c>
      <c r="J20" s="25">
        <f>IF(H20,H20*L20,"")</f>
      </c>
      <c r="K20" s="25"/>
      <c r="L20" s="24">
        <f>OFFSET(L20,-1,0)</f>
      </c>
      <c r="M20" s="43"/>
    </row>
    <row r="21" spans="1:13" x14ac:dyDescent="0.25" ht="15.0" customHeight="true">
      <c r="A21" s="25" t="s">
        <v>230</v>
      </c>
      <c r="B21" s="25" t="n">
        <v>0.5333</v>
      </c>
      <c r="C21" s="25" t="s">
        <v>227</v>
      </c>
      <c r="D21" s="25">
        <f>IF(B21,B21*F21,"")</f>
      </c>
      <c r="E21" s="25"/>
      <c r="F21" s="24">
        <f>OFFSET(F21,-1,0)</f>
      </c>
      <c r="G21" s="25" t="s">
        <v>295</v>
      </c>
      <c r="H21" s="25" t="n">
        <v>0.005708582834331338</v>
      </c>
      <c r="I21" s="25" t="s">
        <v>208</v>
      </c>
      <c r="J21" s="25">
        <f>IF(H21,H21*L21,"")</f>
      </c>
      <c r="K21" s="25"/>
      <c r="L21" s="24">
        <f>OFFSET(L21,-1,0)</f>
      </c>
      <c r="M21" s="43"/>
    </row>
    <row r="22" spans="1:13" x14ac:dyDescent="0.25" ht="15.0" customHeight="true">
      <c r="A22" s="25" t="s">
        <v>226</v>
      </c>
      <c r="B22" s="25" t="n">
        <v>0.25</v>
      </c>
      <c r="C22" s="25" t="s">
        <v>227</v>
      </c>
      <c r="D22" s="25">
        <f>IF(B22,B22*F22,"")</f>
      </c>
      <c r="E22" s="25"/>
      <c r="F22" s="24">
        <f>OFFSET(F22,-1,0)</f>
      </c>
      <c r="G22" s="25" t="s">
        <v>213</v>
      </c>
      <c r="H22" s="25" t="n">
        <v>0.005</v>
      </c>
      <c r="I22" s="25" t="s">
        <v>198</v>
      </c>
      <c r="J22" s="25">
        <f>IF(H22,H22*L22,"")</f>
      </c>
      <c r="K22" s="25"/>
      <c r="L22" s="24">
        <f>OFFSET(L22,-1,0)</f>
      </c>
      <c r="M22" s="43"/>
    </row>
    <row r="23" spans="1:13" x14ac:dyDescent="0.25" ht="15.0" customHeight="true">
      <c r="A23" s="25" t="s">
        <v>226</v>
      </c>
      <c r="B23" s="25" t="n">
        <v>0.2</v>
      </c>
      <c r="C23" s="25" t="s">
        <v>227</v>
      </c>
      <c r="D23" s="25">
        <f>IF(B23,B23*F23,"")</f>
      </c>
      <c r="E23" s="25"/>
      <c r="F23" s="24">
        <f>OFFSET(F23,-1,0)</f>
      </c>
      <c r="G23" s="25" t="s">
        <v>220</v>
      </c>
      <c r="H23" s="25" t="n">
        <v>0.0017</v>
      </c>
      <c r="I23" s="25" t="s">
        <v>198</v>
      </c>
      <c r="J23" s="25">
        <f>IF(H23,H23*L23,"")</f>
      </c>
      <c r="K23" s="25"/>
      <c r="L23" s="24">
        <f>OFFSET(L23,-1,0)</f>
      </c>
      <c r="M23" s="43"/>
    </row>
    <row r="24" spans="1:13" x14ac:dyDescent="0.25" ht="15.0" customHeight="true">
      <c r="A24" s="23" t="s">
        <v>146</v>
      </c>
      <c r="B24" s="24" t="n">
        <v>1.0</v>
      </c>
      <c r="C24" s="25"/>
      <c r="D24" s="24" t="n">
        <v>300.0</v>
      </c>
      <c r="E24" s="25"/>
      <c r="F24" s="24">
        <f>D24</f>
      </c>
      <c r="G24" s="25" t="s">
        <v>215</v>
      </c>
      <c r="H24" s="25" t="n">
        <v>0.01</v>
      </c>
      <c r="I24" s="25" t="s">
        <v>206</v>
      </c>
      <c r="J24" s="25">
        <f>IF(H24,H24*L24,"")</f>
      </c>
      <c r="K24" s="25"/>
      <c r="L24" s="24">
        <f>OFFSET(L24,-1,0)</f>
      </c>
      <c r="M24" s="43"/>
    </row>
    <row r="25" spans="1:13" x14ac:dyDescent="0.25" ht="15.0" customHeight="true">
      <c r="A25" s="25" t="s">
        <v>232</v>
      </c>
      <c r="B25" s="25" t="n">
        <v>0.03</v>
      </c>
      <c r="C25" s="25" t="s">
        <v>198</v>
      </c>
      <c r="D25" s="25">
        <f>IF(B25,B25*F25,"")</f>
      </c>
      <c r="E25" s="25"/>
      <c r="F25" s="24">
        <f>OFFSET(F25,-1,0)</f>
      </c>
      <c r="G25" s="23" t="s">
        <v>145</v>
      </c>
      <c r="H25" s="24" t="n">
        <v>1.0</v>
      </c>
      <c r="I25" s="25"/>
      <c r="J25" s="24" t="n">
        <v>50.0</v>
      </c>
      <c r="K25" s="29"/>
      <c r="L25" s="24">
        <f>J25</f>
      </c>
      <c r="M25" s="43"/>
    </row>
    <row r="26" spans="1:13" x14ac:dyDescent="0.25" ht="15.0" customHeight="true">
      <c r="A26" s="25" t="s">
        <v>233</v>
      </c>
      <c r="B26" s="25" t="n">
        <v>0.03</v>
      </c>
      <c r="C26" s="25" t="s">
        <v>198</v>
      </c>
      <c r="D26" s="25">
        <f>IF(B26,B26*F26,"")</f>
      </c>
      <c r="E26" s="25"/>
      <c r="F26" s="24">
        <f>OFFSET(F26,-1,0)</f>
      </c>
      <c r="G26" s="25" t="s">
        <v>225</v>
      </c>
      <c r="H26" s="25" t="n">
        <v>0.002</v>
      </c>
      <c r="I26" s="25" t="s">
        <v>198</v>
      </c>
      <c r="J26" s="25">
        <f>IF(H26,H26*L26,"")</f>
      </c>
      <c r="K26" s="25"/>
      <c r="L26" s="24">
        <f>OFFSET(L26,-1,0)</f>
      </c>
      <c r="M26" s="43"/>
    </row>
    <row r="27" spans="1:13" x14ac:dyDescent="0.25" ht="15.0" customHeight="true">
      <c r="A27" s="25" t="s">
        <v>234</v>
      </c>
      <c r="B27" s="25" t="n">
        <v>0.25</v>
      </c>
      <c r="C27" s="25" t="s">
        <v>235</v>
      </c>
      <c r="D27" s="25">
        <f>IF(B27,B27*F27,"")</f>
      </c>
      <c r="E27" s="25"/>
      <c r="F27" s="24">
        <f>OFFSET(F27,-1,0)</f>
      </c>
      <c r="G27" s="25" t="s">
        <v>226</v>
      </c>
      <c r="H27" s="25" t="n">
        <v>0.07</v>
      </c>
      <c r="I27" s="25" t="s">
        <v>227</v>
      </c>
      <c r="J27" s="25">
        <f>IF(H27,H27*L27,"")</f>
      </c>
      <c r="K27" s="25"/>
      <c r="L27" s="24">
        <f>OFFSET(L27,-1,0)</f>
      </c>
      <c r="M27" s="43"/>
    </row>
    <row r="28" spans="1:13" x14ac:dyDescent="0.25" ht="15.0" customHeight="true">
      <c r="A28" s="25" t="s">
        <v>236</v>
      </c>
      <c r="B28" s="25" t="n">
        <v>0.03</v>
      </c>
      <c r="C28" s="25" t="s">
        <v>198</v>
      </c>
      <c r="D28" s="25">
        <f>IF(B28,B28*F28,"")</f>
      </c>
      <c r="E28" s="25"/>
      <c r="F28" s="24">
        <f>OFFSET(F28,-1,0)</f>
      </c>
      <c r="G28" s="25" t="s">
        <v>226</v>
      </c>
      <c r="H28" s="25" t="n">
        <v>0.1</v>
      </c>
      <c r="I28" s="25" t="s">
        <v>227</v>
      </c>
      <c r="J28" s="25">
        <f>IF(H28,H28*L28,"")</f>
      </c>
      <c r="K28" s="25"/>
      <c r="L28" s="24">
        <f>OFFSET(L28,-1,0)</f>
      </c>
      <c r="M28" s="43"/>
    </row>
    <row r="29" spans="1:13" x14ac:dyDescent="0.25" ht="15.0" customHeight="true">
      <c r="A29" s="25" t="s">
        <v>30</v>
      </c>
      <c r="B29" s="25" t="n">
        <v>0.05</v>
      </c>
      <c r="C29" s="25" t="s">
        <v>198</v>
      </c>
      <c r="D29" s="25">
        <f>IF(B29,B29*F29,"")</f>
      </c>
      <c r="E29" s="25"/>
      <c r="F29" s="24">
        <f>OFFSET(F29,-1,0)</f>
      </c>
      <c r="G29" s="25" t="s">
        <v>228</v>
      </c>
      <c r="H29" s="25" t="n">
        <v>0.01</v>
      </c>
      <c r="I29" s="25" t="s">
        <v>198</v>
      </c>
      <c r="J29" s="25">
        <f>IF(H29,H29*L29,"")</f>
      </c>
      <c r="K29" s="25"/>
      <c r="L29" s="24">
        <f>OFFSET(L29,-1,0)</f>
      </c>
      <c r="M29" s="43"/>
    </row>
    <row r="30" spans="1:13" x14ac:dyDescent="0.25" ht="15.0" customHeight="true">
      <c r="A30" s="23" t="s">
        <v>147</v>
      </c>
      <c r="B30" s="24" t="n">
        <v>1.0</v>
      </c>
      <c r="C30" s="25"/>
      <c r="D30" s="24" t="n">
        <v>450.0</v>
      </c>
      <c r="E30" s="25"/>
      <c r="F30" s="24">
        <f>D30</f>
      </c>
      <c r="G30" s="25" t="s">
        <v>229</v>
      </c>
      <c r="H30" s="25" t="n">
        <v>0.005</v>
      </c>
      <c r="I30" s="25" t="s">
        <v>198</v>
      </c>
      <c r="J30" s="25">
        <f>IF(H30,H30*L30,"")</f>
      </c>
      <c r="K30" s="25"/>
      <c r="L30" s="24">
        <f>OFFSET(L30,-1,0)</f>
      </c>
      <c r="M30" s="43"/>
    </row>
    <row r="31" spans="1:13" x14ac:dyDescent="0.25" ht="15.0" customHeight="true">
      <c r="A31" s="25" t="s">
        <v>237</v>
      </c>
      <c r="B31" s="25" t="n">
        <v>0.04</v>
      </c>
      <c r="C31" s="25" t="s">
        <v>198</v>
      </c>
      <c r="D31" s="25">
        <f>IF(B31,B31*F31,"")</f>
      </c>
      <c r="E31" s="25"/>
      <c r="F31" s="24">
        <f>OFFSET(F31,-1,0)</f>
      </c>
      <c r="G31" s="25" t="s">
        <v>250</v>
      </c>
      <c r="H31" s="25" t="n">
        <v>0.029</v>
      </c>
      <c r="I31" s="25" t="s">
        <v>227</v>
      </c>
      <c r="J31" s="25">
        <f>IF(H31,H31*L31,"")</f>
      </c>
      <c r="K31" s="25"/>
      <c r="L31" s="24">
        <f>OFFSET(L31,-1,0)</f>
      </c>
      <c r="M31" s="43"/>
    </row>
    <row r="32" spans="1:13" x14ac:dyDescent="0.25" ht="15.0" customHeight="true">
      <c r="A32" s="29"/>
      <c r="B32" s="29"/>
      <c r="C32" s="29"/>
      <c r="D32" s="29"/>
      <c r="E32" s="29"/>
      <c r="F32" s="29"/>
      <c r="G32" s="25" t="s">
        <v>230</v>
      </c>
      <c r="H32" s="25" t="n">
        <v>0.25</v>
      </c>
      <c r="I32" s="25" t="s">
        <v>227</v>
      </c>
      <c r="J32" s="25">
        <f>IF(H32,H32*L32,"")</f>
      </c>
      <c r="K32" s="25"/>
      <c r="L32" s="24">
        <f>OFFSET(L32,-1,0)</f>
      </c>
      <c r="M32" s="43"/>
    </row>
    <row r="33" spans="1:13" x14ac:dyDescent="0.25" ht="15.0" customHeight="true">
      <c r="A33" s="29"/>
      <c r="B33" s="29"/>
      <c r="C33" s="29"/>
      <c r="D33" s="29"/>
      <c r="E33" s="29"/>
      <c r="F33" s="29"/>
      <c r="G33" s="25" t="s">
        <v>231</v>
      </c>
      <c r="H33" s="25" t="n">
        <v>0.25</v>
      </c>
      <c r="I33" s="25" t="s">
        <v>227</v>
      </c>
      <c r="J33" s="25">
        <f>IF(H33,H33*L33,"")</f>
      </c>
      <c r="K33" s="25"/>
      <c r="L33" s="24">
        <f>OFFSET(L33,-1,0)</f>
      </c>
      <c r="M33" s="43"/>
    </row>
    <row r="34" spans="1:13" x14ac:dyDescent="0.25" ht="15.0" customHeight="true">
      <c r="A34" s="29"/>
      <c r="B34" s="29"/>
      <c r="C34" s="29"/>
      <c r="D34" s="29"/>
      <c r="E34" s="29"/>
      <c r="F34" s="29"/>
      <c r="G34" s="23" t="s">
        <v>146</v>
      </c>
      <c r="H34" s="24" t="n">
        <v>1.0</v>
      </c>
      <c r="I34" s="25"/>
      <c r="J34" s="24" t="n">
        <v>60.0</v>
      </c>
      <c r="K34" s="29"/>
      <c r="L34" s="24">
        <f>J34</f>
      </c>
      <c r="M34" s="43"/>
    </row>
    <row r="35" spans="1:13" x14ac:dyDescent="0.25" ht="15.0" customHeight="true">
      <c r="A35" s="29"/>
      <c r="B35" s="29"/>
      <c r="C35" s="29"/>
      <c r="D35" s="29"/>
      <c r="E35" s="29"/>
      <c r="F35" s="29"/>
      <c r="G35" s="25" t="s">
        <v>232</v>
      </c>
      <c r="H35" s="25" t="n">
        <v>0.03</v>
      </c>
      <c r="I35" s="25" t="s">
        <v>198</v>
      </c>
      <c r="J35" s="25">
        <f>IF(H35,H35*L35,"")</f>
      </c>
      <c r="K35" s="25"/>
      <c r="L35" s="24">
        <f>OFFSET(L35,-1,0)</f>
      </c>
      <c r="M35" s="43"/>
    </row>
    <row r="36" spans="1:13" x14ac:dyDescent="0.25" ht="15.0" customHeight="true">
      <c r="A36" s="29"/>
      <c r="B36" s="29"/>
      <c r="C36" s="29"/>
      <c r="D36" s="29"/>
      <c r="E36" s="29"/>
      <c r="F36" s="29"/>
      <c r="G36" s="25" t="s">
        <v>233</v>
      </c>
      <c r="H36" s="25" t="n">
        <v>0.03</v>
      </c>
      <c r="I36" s="25" t="s">
        <v>198</v>
      </c>
      <c r="J36" s="25">
        <f>IF(H36,H36*L36,"")</f>
      </c>
      <c r="K36" s="25"/>
      <c r="L36" s="24">
        <f>OFFSET(L36,-1,0)</f>
      </c>
      <c r="M36" s="43"/>
    </row>
    <row r="37" spans="1:13" x14ac:dyDescent="0.25" ht="15.0" customHeight="true">
      <c r="A37" s="29"/>
      <c r="B37" s="29"/>
      <c r="C37" s="29"/>
      <c r="D37" s="29"/>
      <c r="E37" s="29"/>
      <c r="F37" s="29"/>
      <c r="G37" s="25" t="s">
        <v>234</v>
      </c>
      <c r="H37" s="25" t="n">
        <v>0.25</v>
      </c>
      <c r="I37" s="25" t="s">
        <v>235</v>
      </c>
      <c r="J37" s="25">
        <f>IF(H37,H37*L37,"")</f>
      </c>
      <c r="K37" s="25"/>
      <c r="L37" s="24">
        <f>OFFSET(L37,-1,0)</f>
      </c>
      <c r="M37" s="43"/>
    </row>
    <row r="38" spans="1:13" x14ac:dyDescent="0.25" ht="15.0" customHeight="true">
      <c r="A38" s="29"/>
      <c r="B38" s="29"/>
      <c r="C38" s="29"/>
      <c r="D38" s="29"/>
      <c r="E38" s="29"/>
      <c r="F38" s="29"/>
      <c r="G38" s="25" t="s">
        <v>236</v>
      </c>
      <c r="H38" s="25" t="n">
        <v>0.03</v>
      </c>
      <c r="I38" s="25" t="s">
        <v>198</v>
      </c>
      <c r="J38" s="25">
        <f>IF(H38,H38*L38,"")</f>
      </c>
      <c r="K38" s="25"/>
      <c r="L38" s="24">
        <f>OFFSET(L38,-1,0)</f>
      </c>
      <c r="M38" s="43"/>
    </row>
    <row r="39" spans="1:13" x14ac:dyDescent="0.25" ht="15.0" customHeight="true">
      <c r="A39" s="29"/>
      <c r="B39" s="29"/>
      <c r="C39" s="29"/>
      <c r="D39" s="29"/>
      <c r="E39" s="29"/>
      <c r="F39" s="29"/>
      <c r="G39" s="25" t="s">
        <v>30</v>
      </c>
      <c r="H39" s="25" t="n">
        <v>0.05</v>
      </c>
      <c r="I39" s="25" t="s">
        <v>198</v>
      </c>
      <c r="J39" s="25">
        <f>IF(H39,H39*L39,"")</f>
      </c>
      <c r="K39" s="25"/>
      <c r="L39" s="24">
        <f>OFFSET(L39,-1,0)</f>
      </c>
      <c r="M39" s="43"/>
    </row>
    <row r="40" spans="1:13" x14ac:dyDescent="0.25" ht="15.0" customHeight="true">
      <c r="A40" s="29"/>
      <c r="B40" s="29"/>
      <c r="C40" s="29"/>
      <c r="D40" s="29"/>
      <c r="E40" s="29"/>
      <c r="F40" s="29"/>
      <c r="G40" s="23" t="s">
        <v>147</v>
      </c>
      <c r="H40" s="24" t="n">
        <v>1.0</v>
      </c>
      <c r="I40" s="25"/>
      <c r="J40" s="24" t="n">
        <v>120.0</v>
      </c>
      <c r="K40" s="29"/>
      <c r="L40" s="24">
        <f>J40</f>
      </c>
      <c r="M40" s="43"/>
    </row>
    <row r="41" ht="15.0" customHeight="true">
      <c r="G41" t="s" s="25">
        <v>237</v>
      </c>
      <c r="H41" t="n" s="25">
        <v>0.04</v>
      </c>
      <c r="I41" t="s" s="25">
        <v>198</v>
      </c>
      <c r="J41" s="25">
        <f>IF(H41,H41*L41,"")</f>
      </c>
      <c r="K41" s="25"/>
      <c r="L41" s="24">
        <f>OFFSET(L41,-1,0)</f>
      </c>
    </row>
  </sheetData>
  <mergeCells>
    <mergeCell ref="B2:L2"/>
    <mergeCell ref="B3:C3"/>
    <mergeCell ref="B4:C4"/>
    <mergeCell ref="D3:E3"/>
    <mergeCell ref="H3:I3"/>
    <mergeCell ref="H4:I4"/>
    <mergeCell ref="J3:K3"/>
  </mergeCells>
  <pageMargins bottom="0" footer="0" header="0" left="0" right="0" top="0"/>
  <pageSetup horizontalDpi="300" orientation="portrait" paperSize="9" r:id="rId1" scale="90" verticalDpi="300"/>
  <legacyDrawing r:id="rId2"/>
</worksheet>
</file>

<file path=xl/worksheets/sheet9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1CD0E234-A733-4D6A-9777-6A722BC6D7A2}">
  <sheetPr>
    <pageSetUpPr fitToPage="1"/>
  </sheetPr>
  <dimension ref="A1:N52"/>
  <sheetViews>
    <sheetView workbookViewId="0" zoomScaleNormal="100">
      <selection activeCell="J6" sqref="J6"/>
    </sheetView>
  </sheetViews>
  <sheetFormatPr baseColWidth="10" defaultColWidth="11.44140625" defaultRowHeight="13.2" x14ac:dyDescent="0.25"/>
  <cols>
    <col min="11" max="11" customWidth="true" style="7" width="5.44140625" collapsed="true"/>
    <col min="10" max="10" customWidth="true" style="7" width="5.44140625" collapsed="true"/>
    <col min="1" max="1" customWidth="true" style="7" width="33.33203125" collapsed="false"/>
    <col min="2" max="2" customWidth="true" style="7" width="7.109375" collapsed="false"/>
    <col min="3" max="3" customWidth="true" style="7" width="5.6640625" collapsed="false"/>
    <col min="4" max="4" customWidth="true" style="7" width="5.44140625" collapsed="false"/>
    <col min="5" max="5" customWidth="true" style="7" width="5.0" collapsed="false"/>
    <col min="6" max="6" customWidth="true" hidden="true" style="7" width="5.44140625" collapsed="false"/>
    <col min="7" max="7" customWidth="true" style="7" width="33.33203125" collapsed="false"/>
    <col min="8" max="8" customWidth="true" style="7" width="7.109375" collapsed="false"/>
    <col min="9" max="9" customWidth="true" style="7" width="5.44140625" collapsed="false"/>
    <col min="12" max="12" customWidth="true" hidden="true" style="7" width="5.44140625" collapsed="false"/>
    <col min="13" max="16384" style="7" width="11.44140625" collapsed="false"/>
  </cols>
  <sheetData>
    <row r="1" spans="1:13" x14ac:dyDescent="0.25" ht="13.2" customHeight="true">
      <c r="A1"/>
    </row>
    <row ht="15.6" r="2" spans="1:13" x14ac:dyDescent="0.3" customHeight="true">
      <c r="A2" s="30" t="s">
        <v>45</v>
      </c>
      <c r="B2" s="152" t="n">
        <v>44602.041666666664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ht="15.6" r="3" spans="1:13" x14ac:dyDescent="0.3" customHeight="true">
      <c r="A3" s="31" t="s">
        <v>46</v>
      </c>
      <c r="B3" s="156" t="s">
        <v>47</v>
      </c>
      <c r="C3" s="156"/>
      <c r="D3" s="155" t="n">
        <v>1050.0</v>
      </c>
      <c r="E3" s="156"/>
      <c r="F3" s="29"/>
      <c r="G3" s="31" t="s">
        <v>48</v>
      </c>
      <c r="H3" s="156" t="s">
        <v>47</v>
      </c>
      <c r="I3" s="156"/>
      <c r="J3" s="155" t="n">
        <v>75.0</v>
      </c>
      <c r="K3" s="156"/>
      <c r="L3" s="29"/>
    </row>
    <row ht="13.8" r="4" spans="1:13" x14ac:dyDescent="0.25" customHeight="true">
      <c r="A4" s="27" t="s">
        <v>49</v>
      </c>
      <c r="B4" s="154" t="s">
        <v>50</v>
      </c>
      <c r="C4" s="154"/>
      <c r="D4" s="27" t="s">
        <v>51</v>
      </c>
      <c r="E4" s="27" t="s">
        <v>52</v>
      </c>
      <c r="F4" s="27"/>
      <c r="G4" s="27" t="s">
        <v>49</v>
      </c>
      <c r="H4" s="154" t="s">
        <v>50</v>
      </c>
      <c r="I4" s="154"/>
      <c r="J4" s="27" t="s">
        <v>51</v>
      </c>
      <c r="K4" s="27" t="s">
        <v>52</v>
      </c>
      <c r="L4" s="27"/>
    </row>
    <row customHeight="true" ht="15.0" r="5" spans="1:13" x14ac:dyDescent="0.25">
      <c r="A5" s="23" t="s">
        <v>190</v>
      </c>
      <c r="B5" s="24" t="n">
        <v>1.0</v>
      </c>
      <c r="C5" s="25"/>
      <c r="D5" s="24" t="n">
        <v>180.0</v>
      </c>
      <c r="E5" s="25"/>
      <c r="F5" s="24">
        <f>D5</f>
      </c>
      <c r="G5" s="23" t="s">
        <v>190</v>
      </c>
      <c r="H5" s="24" t="n">
        <v>1.0</v>
      </c>
      <c r="I5" s="25"/>
      <c r="J5" s="24" t="n">
        <v>8.0</v>
      </c>
      <c r="K5" s="29"/>
      <c r="L5" s="24">
        <f>J5</f>
      </c>
    </row>
    <row customHeight="true" ht="15.0" r="6" spans="1:13" x14ac:dyDescent="0.25">
      <c r="A6" s="25" t="s">
        <v>191</v>
      </c>
      <c r="B6" s="25" t="n">
        <v>0.05</v>
      </c>
      <c r="C6" s="25" t="s">
        <v>192</v>
      </c>
      <c r="D6" s="25">
        <f>IF(B6,B6*F6,"")</f>
      </c>
      <c r="E6" s="25"/>
      <c r="F6" s="24">
        <f>OFFSET(F6,-1,0)</f>
      </c>
      <c r="G6" s="25" t="s">
        <v>191</v>
      </c>
      <c r="H6" s="25" t="n">
        <v>0.05</v>
      </c>
      <c r="I6" s="25" t="s">
        <v>192</v>
      </c>
      <c r="J6" s="25">
        <f>IF(H6,H6*L6,"")</f>
      </c>
      <c r="K6" s="25"/>
      <c r="L6" s="24">
        <f>OFFSET(L6,-1,0)</f>
      </c>
    </row>
    <row r="7" spans="1:13" x14ac:dyDescent="0.25" ht="15.0" customHeight="true">
      <c r="A7" s="25" t="s">
        <v>193</v>
      </c>
      <c r="B7" s="25" t="n">
        <v>0.05</v>
      </c>
      <c r="C7" s="25" t="s">
        <v>192</v>
      </c>
      <c r="D7" s="25">
        <f>IF(B7,B7*F7,"")</f>
      </c>
      <c r="E7" s="25"/>
      <c r="F7" s="24">
        <f>OFFSET(F7,-1,0)</f>
      </c>
      <c r="G7" s="25" t="s">
        <v>193</v>
      </c>
      <c r="H7" s="25" t="n">
        <v>0.05</v>
      </c>
      <c r="I7" s="25" t="s">
        <v>192</v>
      </c>
      <c r="J7" s="25">
        <f>IF(H7,H7*L7,"")</f>
      </c>
      <c r="K7" s="25"/>
      <c r="L7" s="24">
        <f>OFFSET(L7,-1,0)</f>
      </c>
      <c r="M7" s="43"/>
    </row>
    <row r="8" spans="1:13" x14ac:dyDescent="0.25" ht="15.0" customHeight="true">
      <c r="A8" s="25" t="s">
        <v>194</v>
      </c>
      <c r="B8" s="25" t="n">
        <v>0.001</v>
      </c>
      <c r="C8" s="25" t="s">
        <v>195</v>
      </c>
      <c r="D8" s="25">
        <f>IF(B8,B8*F8,"")</f>
      </c>
      <c r="E8" s="25"/>
      <c r="F8" s="24">
        <f>OFFSET(F8,-1,0)</f>
      </c>
      <c r="G8" s="25" t="s">
        <v>194</v>
      </c>
      <c r="H8" s="25" t="n">
        <v>0.001</v>
      </c>
      <c r="I8" s="25" t="s">
        <v>195</v>
      </c>
      <c r="J8" s="25">
        <f>IF(H8,H8*L8,"")</f>
      </c>
      <c r="K8" s="25"/>
      <c r="L8" s="24">
        <f>OFFSET(L8,-1,0)</f>
      </c>
      <c r="M8" s="43"/>
    </row>
    <row r="9" spans="1:13" x14ac:dyDescent="0.25" ht="15.0" customHeight="true">
      <c r="A9" s="23" t="s">
        <v>296</v>
      </c>
      <c r="B9" s="24" t="n">
        <v>1.0</v>
      </c>
      <c r="C9" s="25"/>
      <c r="D9" s="24" t="n">
        <v>200.0</v>
      </c>
      <c r="E9" s="25"/>
      <c r="F9" s="24">
        <f>D9</f>
      </c>
      <c r="G9" s="23" t="s">
        <v>332</v>
      </c>
      <c r="H9" s="24" t="n">
        <v>1.0</v>
      </c>
      <c r="I9" s="25"/>
      <c r="J9" s="24" t="n">
        <v>40.0</v>
      </c>
      <c r="K9" s="29"/>
      <c r="L9" s="24">
        <f>J9</f>
      </c>
      <c r="M9" s="43"/>
    </row>
    <row r="10" spans="1:13" x14ac:dyDescent="0.25" ht="15.0" customHeight="true">
      <c r="A10" s="25" t="s">
        <v>297</v>
      </c>
      <c r="B10" s="25" t="n">
        <v>0.03619909502262444</v>
      </c>
      <c r="C10" s="25" t="s">
        <v>208</v>
      </c>
      <c r="D10" s="25">
        <f>IF(B10,B10*F10,"")</f>
      </c>
      <c r="E10" s="25"/>
      <c r="F10" s="24">
        <f>OFFSET(F10,-1,0)</f>
      </c>
      <c r="G10" s="25" t="s">
        <v>333</v>
      </c>
      <c r="H10" s="25" t="n">
        <v>0.08333333333333334</v>
      </c>
      <c r="I10" s="25" t="s">
        <v>192</v>
      </c>
      <c r="J10" s="25">
        <f>IF(H10,H10*L10,"")</f>
      </c>
      <c r="K10" s="25"/>
      <c r="L10" s="24">
        <f>OFFSET(L10,-1,0)</f>
      </c>
      <c r="M10" s="43"/>
    </row>
    <row r="11" spans="1:13" x14ac:dyDescent="0.25" ht="15.0" customHeight="true">
      <c r="A11" s="23" t="s">
        <v>298</v>
      </c>
      <c r="B11" s="24" t="n">
        <v>1.0</v>
      </c>
      <c r="C11" s="25"/>
      <c r="D11" s="24" t="n">
        <v>300.0</v>
      </c>
      <c r="E11" s="25"/>
      <c r="F11" s="24">
        <f>D11</f>
      </c>
      <c r="G11" s="25" t="s">
        <v>334</v>
      </c>
      <c r="H11" s="25" t="n">
        <v>0.1</v>
      </c>
      <c r="I11" s="25" t="s">
        <v>192</v>
      </c>
      <c r="J11" s="25">
        <f>IF(H11,H11*L11,"")</f>
      </c>
      <c r="K11" s="25"/>
      <c r="L11" s="24">
        <f>OFFSET(L11,-1,0)</f>
      </c>
      <c r="M11" s="43"/>
    </row>
    <row r="12" spans="1:13" x14ac:dyDescent="0.25" ht="15.0" customHeight="true">
      <c r="A12" s="25" t="s">
        <v>244</v>
      </c>
      <c r="B12" s="25" t="n">
        <v>0.004210526315789474</v>
      </c>
      <c r="C12" s="25" t="s">
        <v>245</v>
      </c>
      <c r="D12" s="25">
        <f>IF(B12,B12*F12,"")</f>
      </c>
      <c r="E12" s="25"/>
      <c r="F12" s="24">
        <f>OFFSET(F12,-1,0)</f>
      </c>
      <c r="G12" s="25" t="s">
        <v>299</v>
      </c>
      <c r="H12" s="25" t="n">
        <v>0.025</v>
      </c>
      <c r="I12" s="25" t="s">
        <v>198</v>
      </c>
      <c r="J12" s="25">
        <f>IF(H12,H12*L12,"")</f>
      </c>
      <c r="K12" s="25"/>
      <c r="L12" s="24">
        <f>OFFSET(L12,-1,0)</f>
      </c>
      <c r="M12" s="43"/>
    </row>
    <row r="13" spans="1:13" x14ac:dyDescent="0.25" ht="15.0" customHeight="true">
      <c r="A13" s="25" t="s">
        <v>299</v>
      </c>
      <c r="B13" s="25" t="n">
        <v>0.01</v>
      </c>
      <c r="C13" s="25" t="s">
        <v>198</v>
      </c>
      <c r="D13" s="25">
        <f>IF(B13,B13*F13,"")</f>
      </c>
      <c r="E13" s="25"/>
      <c r="F13" s="24">
        <f>OFFSET(F13,-1,0)</f>
      </c>
      <c r="G13" s="25" t="s">
        <v>229</v>
      </c>
      <c r="H13" s="25" t="n">
        <v>0.012</v>
      </c>
      <c r="I13" s="25" t="s">
        <v>198</v>
      </c>
      <c r="J13" s="25">
        <f>IF(H13,H13*L13,"")</f>
      </c>
      <c r="K13" s="25"/>
      <c r="L13" s="24">
        <f>OFFSET(L13,-1,0)</f>
      </c>
      <c r="M13" s="43"/>
    </row>
    <row r="14" spans="1:13" x14ac:dyDescent="0.25" ht="15.0" customHeight="true">
      <c r="A14" s="25" t="s">
        <v>300</v>
      </c>
      <c r="B14" s="25" t="n">
        <v>0.05</v>
      </c>
      <c r="C14" s="25" t="s">
        <v>198</v>
      </c>
      <c r="D14" s="25">
        <f>IF(B14,B14*F14,"")</f>
      </c>
      <c r="E14" s="25"/>
      <c r="F14" s="24">
        <f>OFFSET(F14,-1,0)</f>
      </c>
      <c r="G14" s="25" t="s">
        <v>194</v>
      </c>
      <c r="H14" s="25" t="n">
        <v>0.003</v>
      </c>
      <c r="I14" s="25" t="s">
        <v>195</v>
      </c>
      <c r="J14" s="25">
        <f>IF(H14,H14*L14,"")</f>
      </c>
      <c r="K14" s="25"/>
      <c r="L14" s="24">
        <f>OFFSET(L14,-1,0)</f>
      </c>
      <c r="M14" s="43"/>
    </row>
    <row r="15" spans="1:13" x14ac:dyDescent="0.25" ht="15.0" customHeight="true">
      <c r="A15" s="23" t="s">
        <v>301</v>
      </c>
      <c r="B15" s="24" t="n">
        <v>1.0</v>
      </c>
      <c r="C15" s="25"/>
      <c r="D15" s="24" t="n">
        <v>450.0</v>
      </c>
      <c r="E15" s="25"/>
      <c r="F15" s="24">
        <f>D15</f>
      </c>
      <c r="G15" s="25" t="s">
        <v>335</v>
      </c>
      <c r="H15" s="25" t="n">
        <v>0.008</v>
      </c>
      <c r="I15" s="25" t="s">
        <v>198</v>
      </c>
      <c r="J15" s="25">
        <f>IF(H15,H15*L15,"")</f>
      </c>
      <c r="K15" s="25"/>
      <c r="L15" s="24">
        <f>OFFSET(L15,-1,0)</f>
      </c>
      <c r="M15" s="43"/>
    </row>
    <row r="16" spans="1:13" x14ac:dyDescent="0.25" ht="15.0" customHeight="true">
      <c r="A16" s="25" t="s">
        <v>302</v>
      </c>
      <c r="B16" s="25" t="n">
        <v>0.002</v>
      </c>
      <c r="C16" s="25" t="s">
        <v>269</v>
      </c>
      <c r="D16" s="25">
        <f>IF(B16,B16*F16,"")</f>
      </c>
      <c r="E16" s="25"/>
      <c r="F16" s="24">
        <f>OFFSET(F16,-1,0)</f>
      </c>
      <c r="G16" s="23" t="s">
        <v>174</v>
      </c>
      <c r="H16" s="24" t="n">
        <v>1.0</v>
      </c>
      <c r="I16" s="25"/>
      <c r="J16" s="24" t="n">
        <v>75.0</v>
      </c>
      <c r="K16" s="29"/>
      <c r="L16" s="24">
        <f>J16</f>
      </c>
      <c r="M16" s="43"/>
    </row>
    <row r="17" spans="1:13" x14ac:dyDescent="0.25" ht="15.0" customHeight="true">
      <c r="A17" s="25" t="s">
        <v>303</v>
      </c>
      <c r="B17" s="25" t="n">
        <v>0.13</v>
      </c>
      <c r="C17" s="25" t="s">
        <v>198</v>
      </c>
      <c r="D17" s="25">
        <f>IF(B17,B17*F17,"")</f>
      </c>
      <c r="E17" s="25"/>
      <c r="F17" s="24">
        <f>OFFSET(F17,-1,0)</f>
      </c>
      <c r="G17" s="25" t="s">
        <v>336</v>
      </c>
      <c r="H17" s="25" t="n">
        <v>0.12</v>
      </c>
      <c r="I17" s="25" t="s">
        <v>198</v>
      </c>
      <c r="J17" s="25">
        <f>IF(H17,H17*L17,"")</f>
      </c>
      <c r="K17" s="25"/>
      <c r="L17" s="24">
        <f>OFFSET(L17,-1,0)</f>
      </c>
      <c r="M17" s="43"/>
    </row>
    <row r="18" spans="1:13" x14ac:dyDescent="0.25" ht="15.0" customHeight="true">
      <c r="A18" s="23" t="s">
        <v>304</v>
      </c>
      <c r="B18" s="24" t="n">
        <v>1.0</v>
      </c>
      <c r="C18" s="25"/>
      <c r="D18" s="24" t="n">
        <v>500.0</v>
      </c>
      <c r="E18" s="25"/>
      <c r="F18" s="24">
        <f>D18</f>
      </c>
      <c r="G18" s="23" t="s">
        <v>175</v>
      </c>
      <c r="H18" s="24" t="n">
        <v>1.0</v>
      </c>
      <c r="I18" s="25"/>
      <c r="J18" s="24" t="n">
        <v>75.0</v>
      </c>
      <c r="K18" s="29"/>
      <c r="L18" s="24">
        <f>J18</f>
      </c>
      <c r="M18" s="43"/>
    </row>
    <row r="19" spans="1:13" x14ac:dyDescent="0.25" ht="15.0" customHeight="true">
      <c r="A19" s="25" t="s">
        <v>305</v>
      </c>
      <c r="B19" s="25" t="n">
        <v>0.02</v>
      </c>
      <c r="C19" s="25" t="s">
        <v>306</v>
      </c>
      <c r="D19" s="25">
        <f>IF(B19,B19*F19,"")</f>
      </c>
      <c r="E19" s="25"/>
      <c r="F19" s="24">
        <f>OFFSET(F19,-1,0)</f>
      </c>
      <c r="G19" s="25" t="s">
        <v>318</v>
      </c>
      <c r="H19" s="25" t="n">
        <v>0.005</v>
      </c>
      <c r="I19" s="25" t="s">
        <v>198</v>
      </c>
      <c r="J19" s="25">
        <f>IF(H19,H19*L19,"")</f>
      </c>
      <c r="K19" s="25"/>
      <c r="L19" s="24">
        <f>OFFSET(L19,-1,0)</f>
      </c>
      <c r="M19" s="43"/>
    </row>
    <row r="20" spans="1:13" x14ac:dyDescent="0.25" ht="15.0" customHeight="true">
      <c r="A20" s="25" t="s">
        <v>307</v>
      </c>
      <c r="B20" s="25" t="n">
        <v>0.002</v>
      </c>
      <c r="C20" s="25" t="s">
        <v>206</v>
      </c>
      <c r="D20" s="25">
        <f>IF(B20,B20*F20,"")</f>
      </c>
      <c r="E20" s="25"/>
      <c r="F20" s="24">
        <f>OFFSET(F20,-1,0)</f>
      </c>
      <c r="G20" s="25" t="s">
        <v>212</v>
      </c>
      <c r="H20" s="25" t="n">
        <v>0.0075</v>
      </c>
      <c r="I20" s="25" t="s">
        <v>198</v>
      </c>
      <c r="J20" s="25">
        <f>IF(H20,H20*L20,"")</f>
      </c>
      <c r="K20" s="25"/>
      <c r="L20" s="24">
        <f>OFFSET(L20,-1,0)</f>
      </c>
      <c r="M20" s="43"/>
    </row>
    <row r="21" spans="1:13" x14ac:dyDescent="0.25" ht="15.0" customHeight="true">
      <c r="A21" s="25" t="s">
        <v>308</v>
      </c>
      <c r="B21" s="25" t="n">
        <v>0.015</v>
      </c>
      <c r="C21" s="25" t="s">
        <v>309</v>
      </c>
      <c r="D21" s="25">
        <f>IF(B21,B21*F21,"")</f>
      </c>
      <c r="E21" s="25"/>
      <c r="F21" s="24">
        <f>OFFSET(F21,-1,0)</f>
      </c>
      <c r="G21" s="25" t="s">
        <v>316</v>
      </c>
      <c r="H21" s="25" t="n">
        <v>0.005</v>
      </c>
      <c r="I21" s="25" t="s">
        <v>317</v>
      </c>
      <c r="J21" s="25">
        <f>IF(H21,H21*L21,"")</f>
      </c>
      <c r="K21" s="25"/>
      <c r="L21" s="24">
        <f>OFFSET(L21,-1,0)</f>
      </c>
      <c r="M21" s="43"/>
    </row>
    <row r="22" spans="1:13" x14ac:dyDescent="0.25" ht="15.0" customHeight="true">
      <c r="A22" s="25" t="s">
        <v>210</v>
      </c>
      <c r="B22" s="25" t="n">
        <v>0.002</v>
      </c>
      <c r="C22" s="25" t="s">
        <v>211</v>
      </c>
      <c r="D22" s="25">
        <f>IF(B22,B22*F22,"")</f>
      </c>
      <c r="E22" s="25"/>
      <c r="F22" s="24">
        <f>OFFSET(F22,-1,0)</f>
      </c>
      <c r="G22" s="25" t="s">
        <v>320</v>
      </c>
      <c r="H22" s="25" t="n">
        <v>0.002</v>
      </c>
      <c r="I22" s="25" t="s">
        <v>198</v>
      </c>
      <c r="J22" s="25">
        <f>IF(H22,H22*L22,"")</f>
      </c>
      <c r="K22" s="25"/>
      <c r="L22" s="24">
        <f>OFFSET(L22,-1,0)</f>
      </c>
      <c r="M22" s="43"/>
    </row>
    <row r="23" spans="1:13" x14ac:dyDescent="0.25" ht="15.0" customHeight="true">
      <c r="A23" s="25" t="s">
        <v>310</v>
      </c>
      <c r="B23" s="25" t="n">
        <v>0.005</v>
      </c>
      <c r="C23" s="25" t="s">
        <v>198</v>
      </c>
      <c r="D23" s="25">
        <f>IF(B23,B23*F23,"")</f>
      </c>
      <c r="E23" s="25"/>
      <c r="F23" s="24">
        <f>OFFSET(F23,-1,0)</f>
      </c>
      <c r="G23" s="25" t="s">
        <v>321</v>
      </c>
      <c r="H23" s="25" t="n">
        <v>0.07</v>
      </c>
      <c r="I23" s="25" t="s">
        <v>206</v>
      </c>
      <c r="J23" s="25">
        <f>IF(H23,H23*L23,"")</f>
      </c>
      <c r="K23" s="25"/>
      <c r="L23" s="24">
        <f>OFFSET(L23,-1,0)</f>
      </c>
      <c r="M23" s="43"/>
    </row>
    <row r="24" spans="1:13" x14ac:dyDescent="0.25" ht="15.0" customHeight="true">
      <c r="A24" s="25" t="s">
        <v>311</v>
      </c>
      <c r="B24" s="25" t="n">
        <v>1.0</v>
      </c>
      <c r="C24" s="25" t="s">
        <v>312</v>
      </c>
      <c r="D24" s="25">
        <f>IF(B24,B24*F24,"")</f>
      </c>
      <c r="E24" s="25"/>
      <c r="F24" s="24">
        <f>OFFSET(F24,-1,0)</f>
      </c>
      <c r="G24" s="25" t="s">
        <v>337</v>
      </c>
      <c r="H24" s="25" t="n">
        <v>0.14</v>
      </c>
      <c r="I24" s="25" t="s">
        <v>198</v>
      </c>
      <c r="J24" s="25">
        <f>IF(H24,H24*L24,"")</f>
      </c>
      <c r="K24" s="25"/>
      <c r="L24" s="24">
        <f>OFFSET(L24,-1,0)</f>
      </c>
      <c r="M24" s="43"/>
    </row>
    <row r="25" spans="1:13" x14ac:dyDescent="0.25" ht="15.0" customHeight="true">
      <c r="A25" s="23" t="s">
        <v>313</v>
      </c>
      <c r="B25" s="24" t="n">
        <v>1.0</v>
      </c>
      <c r="C25" s="25"/>
      <c r="D25" s="24" t="n">
        <v>1050.0</v>
      </c>
      <c r="E25" s="25"/>
      <c r="F25" s="24">
        <f>D25</f>
      </c>
      <c r="G25" s="23" t="s">
        <v>145</v>
      </c>
      <c r="H25" s="24" t="n">
        <v>1.0</v>
      </c>
      <c r="I25" s="25"/>
      <c r="J25" s="24" t="n">
        <v>60.0</v>
      </c>
      <c r="K25" s="29"/>
      <c r="L25" s="24">
        <f>J25</f>
      </c>
      <c r="M25" s="43"/>
    </row>
    <row r="26" spans="1:13" x14ac:dyDescent="0.25" ht="15.0" customHeight="true">
      <c r="A26" s="25" t="s">
        <v>314</v>
      </c>
      <c r="B26" s="25" t="n">
        <v>0.065</v>
      </c>
      <c r="C26" s="25" t="s">
        <v>198</v>
      </c>
      <c r="D26" s="25">
        <f>IF(B26,B26*F26,"")</f>
      </c>
      <c r="E26" s="25"/>
      <c r="F26" s="24">
        <f>OFFSET(F26,-1,0)</f>
      </c>
      <c r="G26" s="25" t="s">
        <v>225</v>
      </c>
      <c r="H26" s="25" t="n">
        <v>0.002</v>
      </c>
      <c r="I26" s="25" t="s">
        <v>198</v>
      </c>
      <c r="J26" s="25">
        <f>IF(H26,H26*L26,"")</f>
      </c>
      <c r="K26" s="25"/>
      <c r="L26" s="24">
        <f>OFFSET(L26,-1,0)</f>
      </c>
      <c r="M26" s="43"/>
    </row>
    <row r="27" spans="1:13" x14ac:dyDescent="0.25" ht="15.0" customHeight="true">
      <c r="A27" s="25" t="s">
        <v>224</v>
      </c>
      <c r="B27" s="25" t="n">
        <v>6.0E-4</v>
      </c>
      <c r="C27" s="25" t="s">
        <v>198</v>
      </c>
      <c r="D27" s="25">
        <f>IF(B27,B27*F27,"")</f>
      </c>
      <c r="E27" s="25"/>
      <c r="F27" s="24">
        <f>OFFSET(F27,-1,0)</f>
      </c>
      <c r="G27" s="25" t="s">
        <v>226</v>
      </c>
      <c r="H27" s="25" t="n">
        <v>0.07</v>
      </c>
      <c r="I27" s="25" t="s">
        <v>227</v>
      </c>
      <c r="J27" s="25">
        <f>IF(H27,H27*L27,"")</f>
      </c>
      <c r="K27" s="25"/>
      <c r="L27" s="24">
        <f>OFFSET(L27,-1,0)</f>
      </c>
      <c r="M27" s="43"/>
    </row>
    <row r="28" spans="1:13" x14ac:dyDescent="0.25" ht="15.0" customHeight="true">
      <c r="A28" s="23" t="s">
        <v>315</v>
      </c>
      <c r="B28" s="24" t="n">
        <v>1.0</v>
      </c>
      <c r="C28" s="25"/>
      <c r="D28" s="24" t="n">
        <v>300.0</v>
      </c>
      <c r="E28" s="25"/>
      <c r="F28" s="24">
        <f>D28</f>
      </c>
      <c r="G28" s="25" t="s">
        <v>226</v>
      </c>
      <c r="H28" s="25" t="n">
        <v>0.13</v>
      </c>
      <c r="I28" s="25" t="s">
        <v>227</v>
      </c>
      <c r="J28" s="25">
        <f>IF(H28,H28*L28,"")</f>
      </c>
      <c r="K28" s="25"/>
      <c r="L28" s="24">
        <f>OFFSET(L28,-1,0)</f>
      </c>
      <c r="M28" s="43"/>
    </row>
    <row r="29" spans="1:13" x14ac:dyDescent="0.25" ht="15.0" customHeight="true">
      <c r="A29" s="25" t="s">
        <v>316</v>
      </c>
      <c r="B29" s="25" t="n">
        <v>0.005</v>
      </c>
      <c r="C29" s="25" t="s">
        <v>317</v>
      </c>
      <c r="D29" s="25">
        <f>IF(B29,B29*F29,"")</f>
      </c>
      <c r="E29" s="25"/>
      <c r="F29" s="24">
        <f>OFFSET(F29,-1,0)</f>
      </c>
      <c r="G29" s="25" t="s">
        <v>228</v>
      </c>
      <c r="H29" s="25" t="n">
        <v>0.01</v>
      </c>
      <c r="I29" s="25" t="s">
        <v>198</v>
      </c>
      <c r="J29" s="25">
        <f>IF(H29,H29*L29,"")</f>
      </c>
      <c r="K29" s="25"/>
      <c r="L29" s="24">
        <f>OFFSET(L29,-1,0)</f>
      </c>
      <c r="M29" s="43"/>
    </row>
    <row r="30" spans="1:13" x14ac:dyDescent="0.25" ht="15.0" customHeight="true">
      <c r="A30" s="25" t="s">
        <v>318</v>
      </c>
      <c r="B30" s="25" t="n">
        <v>0.005</v>
      </c>
      <c r="C30" s="25" t="s">
        <v>198</v>
      </c>
      <c r="D30" s="25">
        <f>IF(B30,B30*F30,"")</f>
      </c>
      <c r="E30" s="25"/>
      <c r="F30" s="24">
        <f>OFFSET(F30,-1,0)</f>
      </c>
      <c r="G30" s="25" t="s">
        <v>229</v>
      </c>
      <c r="H30" s="25" t="n">
        <v>0.005</v>
      </c>
      <c r="I30" s="25" t="s">
        <v>198</v>
      </c>
      <c r="J30" s="25">
        <f>IF(H30,H30*L30,"")</f>
      </c>
      <c r="K30" s="25"/>
      <c r="L30" s="24">
        <f>OFFSET(L30,-1,0)</f>
      </c>
      <c r="M30" s="43"/>
    </row>
    <row r="31" spans="1:13" x14ac:dyDescent="0.25" ht="15.0" customHeight="true">
      <c r="A31" s="25" t="s">
        <v>212</v>
      </c>
      <c r="B31" s="25" t="n">
        <v>0.005</v>
      </c>
      <c r="C31" s="25" t="s">
        <v>198</v>
      </c>
      <c r="D31" s="25">
        <f>IF(B31,B31*F31,"")</f>
      </c>
      <c r="E31" s="25"/>
      <c r="F31" s="24">
        <f>OFFSET(F31,-1,0)</f>
      </c>
      <c r="G31" s="25" t="s">
        <v>230</v>
      </c>
      <c r="H31" s="25" t="n">
        <v>0.25</v>
      </c>
      <c r="I31" s="25" t="s">
        <v>227</v>
      </c>
      <c r="J31" s="25">
        <f>IF(H31,H31*L31,"")</f>
      </c>
      <c r="K31" s="25"/>
      <c r="L31" s="24">
        <f>OFFSET(L31,-1,0)</f>
      </c>
      <c r="M31" s="43"/>
    </row>
    <row r="32" spans="1:13" x14ac:dyDescent="0.25" ht="15.0" customHeight="true">
      <c r="A32" s="25" t="s">
        <v>319</v>
      </c>
      <c r="B32" s="25" t="n">
        <v>0.2</v>
      </c>
      <c r="C32" s="25" t="s">
        <v>198</v>
      </c>
      <c r="D32" s="25">
        <f>IF(B32,B32*F32,"")</f>
      </c>
      <c r="E32" s="25"/>
      <c r="F32" s="24">
        <f>OFFSET(F32,-1,0)</f>
      </c>
      <c r="G32" s="25" t="s">
        <v>231</v>
      </c>
      <c r="H32" s="25" t="n">
        <v>0.25</v>
      </c>
      <c r="I32" s="25" t="s">
        <v>227</v>
      </c>
      <c r="J32" s="25">
        <f>IF(H32,H32*L32,"")</f>
      </c>
      <c r="K32" s="25"/>
      <c r="L32" s="24">
        <f>OFFSET(L32,-1,0)</f>
      </c>
      <c r="M32" s="43"/>
    </row>
    <row r="33" spans="1:13" x14ac:dyDescent="0.25" ht="15.0" customHeight="true">
      <c r="A33" s="25" t="s">
        <v>320</v>
      </c>
      <c r="B33" s="25" t="n">
        <v>0.003</v>
      </c>
      <c r="C33" s="25" t="s">
        <v>198</v>
      </c>
      <c r="D33" s="25">
        <f>IF(B33,B33*F33,"")</f>
      </c>
      <c r="E33" s="25"/>
      <c r="F33" s="24">
        <f>OFFSET(F33,-1,0)</f>
      </c>
      <c r="G33" s="23" t="s">
        <v>146</v>
      </c>
      <c r="H33" s="24" t="n">
        <v>1.0</v>
      </c>
      <c r="I33" s="25"/>
      <c r="J33" s="24" t="n">
        <v>10.0</v>
      </c>
      <c r="K33" s="29"/>
      <c r="L33" s="24">
        <f>J33</f>
      </c>
      <c r="M33" s="43"/>
    </row>
    <row r="34" spans="1:13" x14ac:dyDescent="0.25" ht="15.0" customHeight="true">
      <c r="A34" s="25" t="s">
        <v>321</v>
      </c>
      <c r="B34" s="25" t="n">
        <v>0.07</v>
      </c>
      <c r="C34" s="25" t="s">
        <v>206</v>
      </c>
      <c r="D34" s="25">
        <f>IF(B34,B34*F34,"")</f>
      </c>
      <c r="E34" s="25"/>
      <c r="F34" s="24">
        <f>OFFSET(F34,-1,0)</f>
      </c>
      <c r="G34" s="25" t="s">
        <v>232</v>
      </c>
      <c r="H34" s="25" t="n">
        <v>0.03</v>
      </c>
      <c r="I34" s="25" t="s">
        <v>198</v>
      </c>
      <c r="J34" s="25">
        <f>IF(H34,H34*L34,"")</f>
      </c>
      <c r="K34" s="25"/>
      <c r="L34" s="24">
        <f>OFFSET(L34,-1,0)</f>
      </c>
      <c r="M34" s="43"/>
    </row>
    <row r="35" spans="1:13" x14ac:dyDescent="0.25" ht="15.0" customHeight="true">
      <c r="A35" s="23" t="s">
        <v>322</v>
      </c>
      <c r="B35" s="24" t="n">
        <v>1.0</v>
      </c>
      <c r="C35" s="25"/>
      <c r="D35" s="24" t="n">
        <v>500.0</v>
      </c>
      <c r="E35" s="25"/>
      <c r="F35" s="24">
        <f>D35</f>
      </c>
      <c r="G35" s="25" t="s">
        <v>233</v>
      </c>
      <c r="H35" s="25" t="n">
        <v>0.03</v>
      </c>
      <c r="I35" s="25" t="s">
        <v>198</v>
      </c>
      <c r="J35" s="25">
        <f>IF(H35,H35*L35,"")</f>
      </c>
      <c r="K35" s="25"/>
      <c r="L35" s="24">
        <f>OFFSET(L35,-1,0)</f>
      </c>
      <c r="M35" s="43"/>
    </row>
    <row r="36" spans="1:13" x14ac:dyDescent="0.25" ht="15.0" customHeight="true">
      <c r="A36" s="25" t="s">
        <v>323</v>
      </c>
      <c r="B36" s="25" t="n">
        <v>0.01</v>
      </c>
      <c r="C36" s="25" t="s">
        <v>198</v>
      </c>
      <c r="D36" s="25">
        <f>IF(B36,B36*F36,"")</f>
      </c>
      <c r="E36" s="25"/>
      <c r="F36" s="24">
        <f>OFFSET(F36,-1,0)</f>
      </c>
      <c r="G36" s="25" t="s">
        <v>234</v>
      </c>
      <c r="H36" s="25" t="n">
        <v>0.25</v>
      </c>
      <c r="I36" s="25" t="s">
        <v>235</v>
      </c>
      <c r="J36" s="25">
        <f>IF(H36,H36*L36,"")</f>
      </c>
      <c r="K36" s="25"/>
      <c r="L36" s="24">
        <f>OFFSET(L36,-1,0)</f>
      </c>
      <c r="M36" s="43"/>
    </row>
    <row r="37" spans="1:13" x14ac:dyDescent="0.25" ht="15.0" customHeight="true">
      <c r="A37" s="25" t="s">
        <v>324</v>
      </c>
      <c r="B37" s="25" t="n">
        <v>0.01</v>
      </c>
      <c r="C37" s="25" t="s">
        <v>198</v>
      </c>
      <c r="D37" s="25">
        <f>IF(B37,B37*F37,"")</f>
      </c>
      <c r="E37" s="25"/>
      <c r="F37" s="24">
        <f>OFFSET(F37,-1,0)</f>
      </c>
      <c r="G37" s="25" t="s">
        <v>236</v>
      </c>
      <c r="H37" s="25" t="n">
        <v>0.03</v>
      </c>
      <c r="I37" s="25" t="s">
        <v>198</v>
      </c>
      <c r="J37" s="25">
        <f>IF(H37,H37*L37,"")</f>
      </c>
      <c r="K37" s="25"/>
      <c r="L37" s="24">
        <f>OFFSET(L37,-1,0)</f>
      </c>
      <c r="M37" s="43"/>
    </row>
    <row r="38" spans="1:13" x14ac:dyDescent="0.25" ht="15.0" customHeight="true">
      <c r="A38" s="25" t="s">
        <v>325</v>
      </c>
      <c r="B38" s="25" t="n">
        <v>0.01</v>
      </c>
      <c r="C38" s="25" t="s">
        <v>198</v>
      </c>
      <c r="D38" s="25">
        <f>IF(B38,B38*F38,"")</f>
      </c>
      <c r="E38" s="25"/>
      <c r="F38" s="24">
        <f>OFFSET(F38,-1,0)</f>
      </c>
      <c r="G38" s="25" t="s">
        <v>30</v>
      </c>
      <c r="H38" s="25" t="n">
        <v>0.05</v>
      </c>
      <c r="I38" s="25" t="s">
        <v>198</v>
      </c>
      <c r="J38" s="25">
        <f>IF(H38,H38*L38,"")</f>
      </c>
      <c r="K38" s="25"/>
      <c r="L38" s="24">
        <f>OFFSET(L38,-1,0)</f>
      </c>
      <c r="M38" s="43"/>
    </row>
    <row r="39" spans="1:13" x14ac:dyDescent="0.25" ht="15.0" customHeight="true">
      <c r="A39" s="25" t="s">
        <v>326</v>
      </c>
      <c r="B39" s="25" t="n">
        <v>0.01</v>
      </c>
      <c r="C39" s="25" t="s">
        <v>198</v>
      </c>
      <c r="D39" s="25">
        <f>IF(B39,B39*F39,"")</f>
      </c>
      <c r="E39" s="25"/>
      <c r="F39" s="24">
        <f>OFFSET(F39,-1,0)</f>
      </c>
      <c r="G39" s="23" t="s">
        <v>338</v>
      </c>
      <c r="H39" s="24" t="n">
        <v>1.0</v>
      </c>
      <c r="I39" s="25"/>
      <c r="J39" s="24" t="n">
        <v>75.0</v>
      </c>
      <c r="K39" s="29"/>
      <c r="L39" s="24">
        <f>J39</f>
      </c>
      <c r="M39" s="43"/>
    </row>
    <row r="40" spans="1:13" x14ac:dyDescent="0.25" ht="15.0" customHeight="true">
      <c r="A40" s="23" t="s">
        <v>327</v>
      </c>
      <c r="B40" s="24" t="n">
        <v>1.0</v>
      </c>
      <c r="C40" s="25"/>
      <c r="D40" s="24" t="n">
        <v>300.0</v>
      </c>
      <c r="E40" s="25"/>
      <c r="F40" s="24">
        <f>D40</f>
      </c>
      <c r="G40" s="25" t="s">
        <v>339</v>
      </c>
      <c r="H40" s="25" t="n">
        <v>1.0</v>
      </c>
      <c r="I40" s="25" t="s">
        <v>227</v>
      </c>
      <c r="J40" s="25">
        <f>IF(H40,H40*L40,"")</f>
      </c>
      <c r="K40" s="25"/>
      <c r="L40" s="24">
        <f>OFFSET(L40,-1,0)</f>
      </c>
      <c r="M40" s="43"/>
    </row>
    <row r="41" ht="15.0" customHeight="true">
      <c r="A41" t="s" s="25">
        <v>328</v>
      </c>
      <c r="B41" t="n" s="25">
        <v>0.1</v>
      </c>
      <c r="C41" t="s" s="25">
        <v>198</v>
      </c>
      <c r="D41" s="25">
        <f>IF(B41,B41*F41,"")</f>
      </c>
      <c r="E41" s="25"/>
      <c r="F41" s="24">
        <f>OFFSET(F41,-1,0)</f>
      </c>
      <c r="G41" t="s" s="23">
        <v>147</v>
      </c>
      <c r="H41" t="n" s="24">
        <v>1.0</v>
      </c>
      <c r="I41" s="25"/>
      <c r="J41" t="n" s="24">
        <v>120.0</v>
      </c>
      <c r="K41" s="29"/>
      <c r="L41" s="24">
        <f>J41</f>
      </c>
    </row>
    <row r="42" ht="15.0" customHeight="true">
      <c r="A42" t="s" s="25">
        <v>329</v>
      </c>
      <c r="B42" t="n" s="25">
        <v>2.0</v>
      </c>
      <c r="C42" t="s" s="25">
        <v>227</v>
      </c>
      <c r="D42" s="25">
        <f>IF(B42,B42*F42,"")</f>
      </c>
      <c r="E42" s="25"/>
      <c r="F42" s="24">
        <f>OFFSET(F42,-1,0)</f>
      </c>
      <c r="G42" t="s" s="25">
        <v>237</v>
      </c>
      <c r="H42" t="n" s="25">
        <v>0.04</v>
      </c>
      <c r="I42" t="s" s="25">
        <v>198</v>
      </c>
      <c r="J42" s="25">
        <f>IF(H42,H42*L42,"")</f>
      </c>
      <c r="K42" s="25"/>
      <c r="L42" s="24">
        <f>OFFSET(L42,-1,0)</f>
      </c>
    </row>
    <row r="43" ht="15.0" customHeight="true">
      <c r="A43" t="s" s="23">
        <v>146</v>
      </c>
      <c r="B43" t="n" s="24">
        <v>1.0</v>
      </c>
      <c r="C43" s="25"/>
      <c r="D43" t="n" s="24">
        <v>200.0</v>
      </c>
      <c r="E43" s="25"/>
      <c r="F43" s="24">
        <f>D43</f>
      </c>
    </row>
    <row r="44" ht="15.0" customHeight="true">
      <c r="A44" t="s" s="25">
        <v>232</v>
      </c>
      <c r="B44" t="n" s="25">
        <v>0.03</v>
      </c>
      <c r="C44" t="s" s="25">
        <v>198</v>
      </c>
      <c r="D44" s="25">
        <f>IF(B44,B44*F44,"")</f>
      </c>
      <c r="E44" s="25"/>
      <c r="F44" s="24">
        <f>OFFSET(F44,-1,0)</f>
      </c>
    </row>
    <row r="45" ht="15.0" customHeight="true">
      <c r="A45" t="s" s="25">
        <v>233</v>
      </c>
      <c r="B45" t="n" s="25">
        <v>0.03</v>
      </c>
      <c r="C45" t="s" s="25">
        <v>198</v>
      </c>
      <c r="D45" s="25">
        <f>IF(B45,B45*F45,"")</f>
      </c>
      <c r="E45" s="25"/>
      <c r="F45" s="24">
        <f>OFFSET(F45,-1,0)</f>
      </c>
    </row>
    <row r="46" ht="15.0" customHeight="true">
      <c r="A46" t="s" s="25">
        <v>234</v>
      </c>
      <c r="B46" t="n" s="25">
        <v>0.25</v>
      </c>
      <c r="C46" t="s" s="25">
        <v>235</v>
      </c>
      <c r="D46" s="25">
        <f>IF(B46,B46*F46,"")</f>
      </c>
      <c r="E46" s="25"/>
      <c r="F46" s="24">
        <f>OFFSET(F46,-1,0)</f>
      </c>
    </row>
    <row r="47" ht="15.0" customHeight="true">
      <c r="A47" t="s" s="25">
        <v>236</v>
      </c>
      <c r="B47" t="n" s="25">
        <v>0.03</v>
      </c>
      <c r="C47" t="s" s="25">
        <v>198</v>
      </c>
      <c r="D47" s="25">
        <f>IF(B47,B47*F47,"")</f>
      </c>
      <c r="E47" s="25"/>
      <c r="F47" s="24">
        <f>OFFSET(F47,-1,0)</f>
      </c>
    </row>
    <row r="48" ht="15.0" customHeight="true">
      <c r="A48" t="s" s="25">
        <v>30</v>
      </c>
      <c r="B48" t="n" s="25">
        <v>0.05</v>
      </c>
      <c r="C48" t="s" s="25">
        <v>198</v>
      </c>
      <c r="D48" s="25">
        <f>IF(B48,B48*F48,"")</f>
      </c>
      <c r="E48" s="25"/>
      <c r="F48" s="24">
        <f>OFFSET(F48,-1,0)</f>
      </c>
    </row>
    <row r="49" ht="15.0" customHeight="true">
      <c r="A49" t="s" s="23">
        <v>330</v>
      </c>
      <c r="B49" t="n" s="24">
        <v>1.0</v>
      </c>
      <c r="C49" s="25"/>
      <c r="D49" t="n" s="24">
        <v>1000.0</v>
      </c>
      <c r="E49" s="25"/>
      <c r="F49" s="24">
        <f>D49</f>
      </c>
    </row>
    <row r="50" ht="15.0" customHeight="true">
      <c r="A50" t="s" s="25">
        <v>331</v>
      </c>
      <c r="B50" t="n" s="25">
        <v>1.0</v>
      </c>
      <c r="C50" t="s" s="25">
        <v>227</v>
      </c>
      <c r="D50" s="25">
        <f>IF(B50,B50*F50,"")</f>
      </c>
      <c r="E50" s="25"/>
      <c r="F50" s="24">
        <f>OFFSET(F50,-1,0)</f>
      </c>
    </row>
    <row r="51" ht="15.0" customHeight="true">
      <c r="A51" t="s" s="23">
        <v>147</v>
      </c>
      <c r="B51" t="n" s="24">
        <v>1.0</v>
      </c>
      <c r="C51" s="25"/>
      <c r="D51" t="n" s="24">
        <v>1050.0</v>
      </c>
      <c r="E51" s="25"/>
      <c r="F51" s="24">
        <f>D51</f>
      </c>
    </row>
    <row r="52" ht="15.0" customHeight="true">
      <c r="A52" t="s" s="25">
        <v>237</v>
      </c>
      <c r="B52" t="n" s="25">
        <v>0.04</v>
      </c>
      <c r="C52" t="s" s="25">
        <v>198</v>
      </c>
      <c r="D52" s="25">
        <f>IF(B52,B52*F52,"")</f>
      </c>
      <c r="E52" s="25"/>
      <c r="F52" s="24">
        <f>OFFSET(F52,-1,0)</f>
      </c>
    </row>
  </sheetData>
  <mergeCells>
    <mergeCell ref="B2:L2"/>
    <mergeCell ref="B3:C3"/>
    <mergeCell ref="B4:C4"/>
    <mergeCell ref="D3:E3"/>
    <mergeCell ref="H3:I3"/>
    <mergeCell ref="H4:I4"/>
    <mergeCell ref="J3:K3"/>
  </mergeCells>
  <pageMargins bottom="0" footer="0" header="0" left="0" right="0" top="0"/>
  <pageSetup horizontalDpi="300" orientation="portrait" paperSize="9" r:id="rId1" scale="90" verticalDpi="300"/>
  <legacyDrawing r:id="rId2"/>
</worksheet>
</file>

<file path=xl/worksheets/sheet10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C80186E9-7C38-4FA9-AD95-04B1B3490EA6}">
  <sheetPr>
    <pageSetUpPr fitToPage="1"/>
  </sheetPr>
  <dimension ref="A1:N40"/>
  <sheetViews>
    <sheetView workbookViewId="0" zoomScaleNormal="100">
      <selection activeCell="A6" sqref="A6"/>
    </sheetView>
  </sheetViews>
  <sheetFormatPr baseColWidth="10" defaultColWidth="11.44140625" defaultRowHeight="13.2" x14ac:dyDescent="0.25"/>
  <cols>
    <col min="11" max="11" customWidth="true" style="7" width="5.44140625" collapsed="true"/>
    <col min="10" max="10" customWidth="true" style="7" width="5.44140625" collapsed="true"/>
    <col min="1" max="1" customWidth="true" style="7" width="33.33203125" collapsed="false"/>
    <col min="2" max="2" customWidth="true" style="7" width="7.109375" collapsed="false"/>
    <col min="3" max="3" customWidth="true" style="7" width="5.6640625" collapsed="false"/>
    <col min="4" max="4" customWidth="true" style="7" width="5.44140625" collapsed="false"/>
    <col min="5" max="5" customWidth="true" style="7" width="5.0" collapsed="false"/>
    <col min="6" max="6" customWidth="true" hidden="true" style="7" width="5.44140625" collapsed="false"/>
    <col min="7" max="7" customWidth="true" style="7" width="33.33203125" collapsed="false"/>
    <col min="8" max="8" customWidth="true" style="7" width="7.109375" collapsed="false"/>
    <col min="9" max="9" customWidth="true" style="7" width="5.44140625" collapsed="false"/>
    <col min="12" max="12" customWidth="true" hidden="true" style="7" width="5.44140625" collapsed="false"/>
    <col min="13" max="16384" style="7" width="11.44140625" collapsed="false"/>
  </cols>
  <sheetData>
    <row r="1" spans="1:13" x14ac:dyDescent="0.25" ht="13.2" customHeight="true">
      <c r="A1"/>
    </row>
    <row ht="15.6" r="2" spans="1:13" x14ac:dyDescent="0.3" customHeight="true">
      <c r="A2" s="30" t="s">
        <v>45</v>
      </c>
      <c r="B2" s="152" t="n">
        <v>44603.041666666664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ht="15.6" r="3" spans="1:13" x14ac:dyDescent="0.3" customHeight="true">
      <c r="A3" s="31" t="s">
        <v>46</v>
      </c>
      <c r="B3" s="156" t="s">
        <v>47</v>
      </c>
      <c r="C3" s="156"/>
      <c r="D3" s="155" t="n">
        <v>1000.0</v>
      </c>
      <c r="E3" s="156"/>
      <c r="F3" s="29"/>
      <c r="G3" s="31" t="s">
        <v>48</v>
      </c>
      <c r="H3" s="156" t="s">
        <v>47</v>
      </c>
      <c r="I3" s="156"/>
      <c r="J3" s="155"/>
      <c r="K3" s="156"/>
      <c r="L3" s="29"/>
    </row>
    <row ht="13.8" r="4" spans="1:13" x14ac:dyDescent="0.25" customHeight="true">
      <c r="A4" s="27" t="s">
        <v>49</v>
      </c>
      <c r="B4" s="154" t="s">
        <v>50</v>
      </c>
      <c r="C4" s="154"/>
      <c r="D4" s="27" t="s">
        <v>51</v>
      </c>
      <c r="E4" s="27" t="s">
        <v>52</v>
      </c>
      <c r="F4" s="27"/>
      <c r="G4" s="27" t="s">
        <v>49</v>
      </c>
      <c r="H4" s="154" t="s">
        <v>50</v>
      </c>
      <c r="I4" s="154"/>
      <c r="J4" s="27" t="s">
        <v>51</v>
      </c>
      <c r="K4" s="27" t="s">
        <v>52</v>
      </c>
      <c r="L4" s="27"/>
    </row>
    <row customHeight="true" ht="15.0" r="5" spans="1:13" x14ac:dyDescent="0.25">
      <c r="A5" s="23" t="s">
        <v>190</v>
      </c>
      <c r="B5" s="24" t="n">
        <v>1.0</v>
      </c>
      <c r="C5" s="25"/>
      <c r="D5" s="24" t="n">
        <v>180.0</v>
      </c>
      <c r="E5" s="25"/>
      <c r="F5" s="24">
        <f>D5</f>
      </c>
      <c r="G5" s="23"/>
      <c r="H5" s="24"/>
      <c r="I5" s="25"/>
      <c r="J5" s="24"/>
      <c r="K5" s="29"/>
      <c r="L5" s="24">
        <f>J5</f>
      </c>
    </row>
    <row customHeight="true" ht="15.0" r="6" spans="1:13" x14ac:dyDescent="0.25">
      <c r="A6" s="25" t="s">
        <v>191</v>
      </c>
      <c r="B6" s="25" t="n">
        <v>0.05</v>
      </c>
      <c r="C6" s="25" t="s">
        <v>192</v>
      </c>
      <c r="D6" s="25">
        <f>IF(B6,B6*F6,"")</f>
      </c>
      <c r="E6" s="25"/>
      <c r="F6" s="24">
        <f>OFFSET(F6,-1,0)</f>
      </c>
      <c r="G6" s="25"/>
      <c r="H6" s="25"/>
      <c r="I6" s="25"/>
      <c r="J6" s="25">
        <f>IF(H6,H6*L6,"")</f>
      </c>
      <c r="K6" s="25"/>
      <c r="L6" s="24">
        <f>OFFSET(L6,-1,0)</f>
      </c>
    </row>
    <row r="7" spans="1:13" x14ac:dyDescent="0.25" ht="15.0" customHeight="true">
      <c r="A7" s="25" t="s">
        <v>193</v>
      </c>
      <c r="B7" s="25" t="n">
        <v>0.05</v>
      </c>
      <c r="C7" s="25" t="s">
        <v>192</v>
      </c>
      <c r="D7" s="25">
        <f>IF(B7,B7*F7,"")</f>
      </c>
      <c r="E7" s="25"/>
      <c r="F7" s="24">
        <f>OFFSET(F7,-1,0)</f>
      </c>
      <c r="G7" s="29"/>
      <c r="H7" s="29"/>
      <c r="I7" s="29"/>
      <c r="J7" s="29"/>
      <c r="K7" s="29"/>
      <c r="L7" s="41"/>
      <c r="M7" s="43"/>
    </row>
    <row r="8" spans="1:13" x14ac:dyDescent="0.25" ht="15.0" customHeight="true">
      <c r="A8" s="25" t="s">
        <v>194</v>
      </c>
      <c r="B8" s="25" t="n">
        <v>0.001</v>
      </c>
      <c r="C8" s="25" t="s">
        <v>195</v>
      </c>
      <c r="D8" s="25">
        <f>IF(B8,B8*F8,"")</f>
      </c>
      <c r="E8" s="25"/>
      <c r="F8" s="24">
        <f>OFFSET(F8,-1,0)</f>
      </c>
      <c r="G8" s="29"/>
      <c r="H8" s="29"/>
      <c r="I8" s="29"/>
      <c r="J8" s="29"/>
      <c r="K8" s="29"/>
      <c r="L8" s="41"/>
      <c r="M8" s="43"/>
    </row>
    <row r="9" spans="1:13" x14ac:dyDescent="0.25" ht="15.0" customHeight="true">
      <c r="A9" s="23" t="s">
        <v>340</v>
      </c>
      <c r="B9" s="24" t="n">
        <v>1.0</v>
      </c>
      <c r="C9" s="25"/>
      <c r="D9" s="24" t="n">
        <v>150.0</v>
      </c>
      <c r="E9" s="25"/>
      <c r="F9" s="24">
        <f>D9</f>
      </c>
      <c r="G9" s="29"/>
      <c r="H9" s="29"/>
      <c r="I9" s="29"/>
      <c r="J9" s="29"/>
      <c r="K9" s="29"/>
      <c r="L9" s="41"/>
      <c r="M9" s="43"/>
    </row>
    <row r="10" spans="1:13" x14ac:dyDescent="0.25" ht="15.0" customHeight="true">
      <c r="A10" s="25" t="s">
        <v>341</v>
      </c>
      <c r="B10" s="25" t="n">
        <v>0.04</v>
      </c>
      <c r="C10" s="25" t="s">
        <v>198</v>
      </c>
      <c r="D10" s="25">
        <f>IF(B10,B10*F10,"")</f>
      </c>
      <c r="E10" s="25"/>
      <c r="F10" s="24">
        <f>OFFSET(F10,-1,0)</f>
      </c>
      <c r="G10" s="29"/>
      <c r="H10" s="29"/>
      <c r="I10" s="29"/>
      <c r="J10" s="29"/>
      <c r="K10" s="29"/>
      <c r="L10" s="41"/>
      <c r="M10" s="43"/>
    </row>
    <row r="11" spans="1:13" x14ac:dyDescent="0.25" ht="15.0" customHeight="true">
      <c r="A11" s="23" t="s">
        <v>342</v>
      </c>
      <c r="B11" s="24" t="n">
        <v>1.0</v>
      </c>
      <c r="C11" s="25"/>
      <c r="D11" s="24" t="n">
        <v>300.0</v>
      </c>
      <c r="E11" s="25"/>
      <c r="F11" s="24">
        <f>D11</f>
      </c>
      <c r="G11" s="29"/>
      <c r="H11" s="29"/>
      <c r="I11" s="29"/>
      <c r="J11" s="29"/>
      <c r="K11" s="29"/>
      <c r="L11" s="41"/>
      <c r="M11" s="43"/>
    </row>
    <row r="12" spans="1:13" x14ac:dyDescent="0.25" ht="15.0" customHeight="true">
      <c r="A12" s="25" t="s">
        <v>343</v>
      </c>
      <c r="B12" s="25" t="n">
        <v>0.09</v>
      </c>
      <c r="C12" s="25" t="s">
        <v>198</v>
      </c>
      <c r="D12" s="25">
        <f>IF(B12,B12*F12,"")</f>
      </c>
      <c r="E12" s="25"/>
      <c r="F12" s="24">
        <f>OFFSET(F12,-1,0)</f>
      </c>
      <c r="G12" s="29"/>
      <c r="H12" s="29"/>
      <c r="I12" s="29"/>
      <c r="J12" s="29"/>
      <c r="K12" s="29"/>
      <c r="L12" s="41"/>
      <c r="M12" s="43"/>
    </row>
    <row r="13" spans="1:13" x14ac:dyDescent="0.25" ht="15.0" customHeight="true">
      <c r="A13" s="25" t="s">
        <v>344</v>
      </c>
      <c r="B13" s="25" t="n">
        <v>0.0023584905660377358</v>
      </c>
      <c r="C13" s="25" t="s">
        <v>208</v>
      </c>
      <c r="D13" s="25">
        <f>IF(B13,B13*F13,"")</f>
      </c>
      <c r="E13" s="25"/>
      <c r="F13" s="24">
        <f>OFFSET(F13,-1,0)</f>
      </c>
      <c r="G13" s="29"/>
      <c r="H13" s="29"/>
      <c r="I13" s="29"/>
      <c r="J13" s="29"/>
      <c r="K13" s="29"/>
      <c r="L13" s="41"/>
      <c r="M13" s="43"/>
    </row>
    <row r="14" spans="1:13" x14ac:dyDescent="0.25" ht="15.0" customHeight="true">
      <c r="A14" s="23" t="s">
        <v>345</v>
      </c>
      <c r="B14" s="24" t="n">
        <v>1.0</v>
      </c>
      <c r="C14" s="25"/>
      <c r="D14" s="24" t="n">
        <v>450.0</v>
      </c>
      <c r="E14" s="25"/>
      <c r="F14" s="24">
        <f>D14</f>
      </c>
      <c r="G14" s="29"/>
      <c r="H14" s="29"/>
      <c r="I14" s="29"/>
      <c r="J14" s="29"/>
      <c r="K14" s="29"/>
      <c r="L14" s="41"/>
      <c r="M14" s="43"/>
    </row>
    <row r="15" spans="1:13" x14ac:dyDescent="0.25" ht="15.0" customHeight="true">
      <c r="A15" s="25" t="s">
        <v>346</v>
      </c>
      <c r="B15" s="25" t="n">
        <v>0.13</v>
      </c>
      <c r="C15" s="25" t="s">
        <v>198</v>
      </c>
      <c r="D15" s="25">
        <f>IF(B15,B15*F15,"")</f>
      </c>
      <c r="E15" s="25"/>
      <c r="F15" s="24">
        <f>OFFSET(F15,-1,0)</f>
      </c>
      <c r="G15" s="29"/>
      <c r="H15" s="29"/>
      <c r="I15" s="29"/>
      <c r="J15" s="29"/>
      <c r="K15" s="29"/>
      <c r="L15" s="41"/>
      <c r="M15" s="43"/>
    </row>
    <row r="16" spans="1:13" x14ac:dyDescent="0.25" ht="15.0" customHeight="true">
      <c r="A16" s="23" t="s">
        <v>347</v>
      </c>
      <c r="B16" s="24" t="n">
        <v>1.0</v>
      </c>
      <c r="C16" s="25"/>
      <c r="D16" s="24" t="n">
        <v>450.0</v>
      </c>
      <c r="E16" s="25"/>
      <c r="F16" s="24">
        <f>D16</f>
      </c>
      <c r="G16" s="29"/>
      <c r="H16" s="29"/>
      <c r="I16" s="29"/>
      <c r="J16" s="29"/>
      <c r="K16" s="29"/>
      <c r="L16" s="41"/>
      <c r="M16" s="43"/>
    </row>
    <row r="17" spans="1:13" x14ac:dyDescent="0.25" ht="15.0" customHeight="true">
      <c r="A17" s="25" t="s">
        <v>348</v>
      </c>
      <c r="B17" s="25" t="n">
        <v>0.003</v>
      </c>
      <c r="C17" s="25" t="s">
        <v>198</v>
      </c>
      <c r="D17" s="25">
        <f>IF(B17,B17*F17,"")</f>
      </c>
      <c r="E17" s="25"/>
      <c r="F17" s="24">
        <f>OFFSET(F17,-1,0)</f>
      </c>
      <c r="G17" s="29"/>
      <c r="H17" s="29"/>
      <c r="I17" s="29"/>
      <c r="J17" s="29"/>
      <c r="K17" s="29"/>
      <c r="L17" s="41"/>
      <c r="M17" s="43"/>
    </row>
    <row r="18" spans="1:13" x14ac:dyDescent="0.25" ht="15.0" customHeight="true">
      <c r="A18" s="25" t="s">
        <v>349</v>
      </c>
      <c r="B18" s="25" t="n">
        <v>0.14</v>
      </c>
      <c r="C18" s="25" t="s">
        <v>198</v>
      </c>
      <c r="D18" s="25">
        <f>IF(B18,B18*F18,"")</f>
      </c>
      <c r="E18" s="25"/>
      <c r="F18" s="24">
        <f>OFFSET(F18,-1,0)</f>
      </c>
      <c r="G18" s="29"/>
      <c r="H18" s="29"/>
      <c r="I18" s="29"/>
      <c r="J18" s="29"/>
      <c r="K18" s="29"/>
      <c r="L18" s="41"/>
      <c r="M18" s="43"/>
    </row>
    <row r="19" spans="1:13" x14ac:dyDescent="0.25" ht="15.0" customHeight="true">
      <c r="A19" s="23" t="s">
        <v>350</v>
      </c>
      <c r="B19" s="24" t="n">
        <v>1.0</v>
      </c>
      <c r="C19" s="25"/>
      <c r="D19" s="24" t="n">
        <v>1000.0</v>
      </c>
      <c r="E19" s="25"/>
      <c r="F19" s="24">
        <f>D19</f>
      </c>
      <c r="G19" s="29"/>
      <c r="H19" s="37"/>
      <c r="I19" s="29"/>
      <c r="J19" s="29"/>
      <c r="K19" s="29"/>
      <c r="L19" s="41"/>
      <c r="M19" s="43"/>
    </row>
    <row r="20" spans="1:13" x14ac:dyDescent="0.25" ht="15.0" customHeight="true">
      <c r="A20" s="25" t="s">
        <v>351</v>
      </c>
      <c r="B20" s="25" t="n">
        <v>0.25</v>
      </c>
      <c r="C20" s="25" t="s">
        <v>198</v>
      </c>
      <c r="D20" s="25">
        <f>IF(B20,B20*F20,"")</f>
      </c>
      <c r="E20" s="25"/>
      <c r="F20" s="24">
        <f>OFFSET(F20,-1,0)</f>
      </c>
      <c r="G20" s="29"/>
      <c r="H20" s="29"/>
      <c r="I20" s="29"/>
      <c r="J20" s="29"/>
      <c r="K20" s="29"/>
      <c r="L20" s="41"/>
      <c r="M20" s="43"/>
    </row>
    <row r="21" spans="1:13" x14ac:dyDescent="0.25" ht="15.0" customHeight="true">
      <c r="A21" s="23" t="s">
        <v>352</v>
      </c>
      <c r="B21" s="24" t="n">
        <v>1.0</v>
      </c>
      <c r="C21" s="25"/>
      <c r="D21" s="24" t="n">
        <v>250.0</v>
      </c>
      <c r="E21" s="25"/>
      <c r="F21" s="24">
        <f>D21</f>
      </c>
      <c r="G21" s="29"/>
      <c r="H21" s="29"/>
      <c r="I21" s="29"/>
      <c r="J21" s="29"/>
      <c r="K21" s="29"/>
      <c r="L21" s="41"/>
      <c r="M21" s="43"/>
    </row>
    <row r="22" spans="1:13" x14ac:dyDescent="0.25" ht="15.0" customHeight="true">
      <c r="A22" s="25" t="s">
        <v>353</v>
      </c>
      <c r="B22" s="25" t="n">
        <v>0.16</v>
      </c>
      <c r="C22" s="25" t="s">
        <v>198</v>
      </c>
      <c r="D22" s="25">
        <f>IF(B22,B22*F22,"")</f>
      </c>
      <c r="E22" s="25"/>
      <c r="F22" s="24">
        <f>OFFSET(F22,-1,0)</f>
      </c>
      <c r="G22" s="29"/>
      <c r="H22" s="29"/>
      <c r="I22" s="29"/>
      <c r="J22" s="29"/>
      <c r="K22" s="29"/>
      <c r="L22" s="41"/>
      <c r="M22" s="43"/>
    </row>
    <row r="23" spans="1:13" x14ac:dyDescent="0.25" ht="15.0" customHeight="true">
      <c r="A23" s="25" t="s">
        <v>318</v>
      </c>
      <c r="B23" s="25" t="n">
        <v>0.0075</v>
      </c>
      <c r="C23" s="25" t="s">
        <v>198</v>
      </c>
      <c r="D23" s="25">
        <f>IF(B23,B23*F23,"")</f>
      </c>
      <c r="E23" s="25"/>
      <c r="F23" s="24">
        <f>OFFSET(F23,-1,0)</f>
      </c>
      <c r="G23" s="29"/>
      <c r="H23" s="29"/>
      <c r="I23" s="29"/>
      <c r="J23" s="29"/>
      <c r="K23" s="29"/>
      <c r="L23" s="41"/>
      <c r="M23" s="43"/>
    </row>
    <row r="24" spans="1:13" x14ac:dyDescent="0.25" ht="15.0" customHeight="true">
      <c r="A24" s="23" t="s">
        <v>145</v>
      </c>
      <c r="B24" s="24" t="n">
        <v>1.0</v>
      </c>
      <c r="C24" s="25"/>
      <c r="D24" s="24" t="n">
        <v>600.0</v>
      </c>
      <c r="E24" s="25"/>
      <c r="F24" s="24">
        <f>D24</f>
      </c>
      <c r="G24" s="29"/>
      <c r="H24" s="29"/>
      <c r="I24" s="29"/>
      <c r="J24" s="29"/>
      <c r="K24" s="29"/>
      <c r="L24" s="41"/>
      <c r="M24" s="43"/>
    </row>
    <row r="25" spans="1:13" x14ac:dyDescent="0.25" ht="15.0" customHeight="true">
      <c r="A25" s="25" t="s">
        <v>229</v>
      </c>
      <c r="B25" s="25" t="n">
        <v>0.005</v>
      </c>
      <c r="C25" s="25" t="s">
        <v>198</v>
      </c>
      <c r="D25" s="25">
        <f>IF(B25,B25*F25,"")</f>
      </c>
      <c r="E25" s="25"/>
      <c r="F25" s="24">
        <f>OFFSET(F25,-1,0)</f>
      </c>
      <c r="G25" s="29"/>
      <c r="H25" s="29"/>
      <c r="I25" s="29"/>
      <c r="J25" s="29"/>
      <c r="K25" s="29"/>
      <c r="L25" s="41"/>
      <c r="M25" s="43"/>
    </row>
    <row r="26" spans="1:13" x14ac:dyDescent="0.25" ht="15.0" customHeight="true">
      <c r="A26" s="25" t="s">
        <v>225</v>
      </c>
      <c r="B26" s="25" t="n">
        <v>0.003</v>
      </c>
      <c r="C26" s="25" t="s">
        <v>198</v>
      </c>
      <c r="D26" s="25">
        <f>IF(B26,B26*F26,"")</f>
      </c>
      <c r="E26" s="25"/>
      <c r="F26" s="24">
        <f>OFFSET(F26,-1,0)</f>
      </c>
      <c r="G26" s="29"/>
      <c r="H26" s="29"/>
      <c r="I26" s="29"/>
      <c r="J26" s="29"/>
      <c r="K26" s="29"/>
      <c r="L26" s="41"/>
      <c r="M26" s="43"/>
    </row>
    <row r="27" spans="1:13" x14ac:dyDescent="0.25" ht="15.0" customHeight="true">
      <c r="A27" s="25" t="s">
        <v>228</v>
      </c>
      <c r="B27" s="25" t="n">
        <v>0.01</v>
      </c>
      <c r="C27" s="25" t="s">
        <v>198</v>
      </c>
      <c r="D27" s="25">
        <f>IF(B27,B27*F27,"")</f>
      </c>
      <c r="E27" s="25"/>
      <c r="F27" s="24">
        <f>OFFSET(F27,-1,0)</f>
      </c>
      <c r="G27" s="29"/>
      <c r="H27" s="29"/>
      <c r="I27" s="29"/>
      <c r="J27" s="29"/>
      <c r="K27" s="29"/>
      <c r="L27" s="41"/>
      <c r="M27" s="43"/>
    </row>
    <row r="28" spans="1:13" x14ac:dyDescent="0.25" ht="15.0" customHeight="true">
      <c r="A28" s="25" t="s">
        <v>230</v>
      </c>
      <c r="B28" s="25" t="n">
        <v>0.5333</v>
      </c>
      <c r="C28" s="25" t="s">
        <v>227</v>
      </c>
      <c r="D28" s="25">
        <f>IF(B28,B28*F28,"")</f>
      </c>
      <c r="E28" s="25"/>
      <c r="F28" s="24">
        <f>OFFSET(F28,-1,0)</f>
      </c>
      <c r="G28" s="29"/>
      <c r="H28" s="29"/>
      <c r="I28" s="29"/>
      <c r="J28" s="29"/>
      <c r="K28" s="29"/>
      <c r="L28" s="41"/>
      <c r="M28" s="43"/>
    </row>
    <row r="29" spans="1:13" x14ac:dyDescent="0.25" ht="15.0" customHeight="true">
      <c r="A29" s="25" t="s">
        <v>226</v>
      </c>
      <c r="B29" s="25" t="n">
        <v>0.25</v>
      </c>
      <c r="C29" s="25" t="s">
        <v>227</v>
      </c>
      <c r="D29" s="25">
        <f>IF(B29,B29*F29,"")</f>
      </c>
      <c r="E29" s="25"/>
      <c r="F29" s="24">
        <f>OFFSET(F29,-1,0)</f>
      </c>
      <c r="G29" s="29"/>
      <c r="H29" s="29"/>
      <c r="I29" s="29"/>
      <c r="J29" s="29"/>
      <c r="K29" s="29"/>
      <c r="L29" s="41"/>
      <c r="M29" s="43"/>
    </row>
    <row r="30" spans="1:13" x14ac:dyDescent="0.25" ht="15.0" customHeight="true">
      <c r="A30" s="25" t="s">
        <v>226</v>
      </c>
      <c r="B30" s="25" t="n">
        <v>0.2</v>
      </c>
      <c r="C30" s="25" t="s">
        <v>227</v>
      </c>
      <c r="D30" s="25">
        <f>IF(B30,B30*F30,"")</f>
      </c>
      <c r="E30" s="25"/>
      <c r="F30" s="24">
        <f>OFFSET(F30,-1,0)</f>
      </c>
      <c r="G30" s="29"/>
      <c r="H30" s="29"/>
      <c r="I30" s="29"/>
      <c r="J30" s="29"/>
      <c r="K30" s="29"/>
      <c r="L30" s="41"/>
      <c r="M30" s="43"/>
    </row>
    <row r="31" spans="1:13" x14ac:dyDescent="0.25" ht="15.0" customHeight="true">
      <c r="A31" s="23" t="s">
        <v>146</v>
      </c>
      <c r="B31" s="24" t="n">
        <v>1.0</v>
      </c>
      <c r="C31" s="25"/>
      <c r="D31" s="24" t="n">
        <v>600.0</v>
      </c>
      <c r="E31" s="25"/>
      <c r="F31" s="24">
        <f>D31</f>
      </c>
      <c r="G31" s="29"/>
      <c r="H31" s="29"/>
      <c r="I31" s="29"/>
      <c r="J31" s="29"/>
      <c r="K31" s="29"/>
      <c r="L31" s="41"/>
      <c r="M31" s="43"/>
    </row>
    <row r="32" spans="1:13" x14ac:dyDescent="0.25" ht="15.0" customHeight="true">
      <c r="A32" s="25" t="s">
        <v>232</v>
      </c>
      <c r="B32" s="25" t="n">
        <v>0.03</v>
      </c>
      <c r="C32" s="25" t="s">
        <v>198</v>
      </c>
      <c r="D32" s="25">
        <f>IF(B32,B32*F32,"")</f>
      </c>
      <c r="E32" s="25"/>
      <c r="F32" s="24">
        <f>OFFSET(F32,-1,0)</f>
      </c>
      <c r="G32" s="29"/>
      <c r="H32" s="29"/>
      <c r="I32" s="29"/>
      <c r="J32" s="29"/>
      <c r="K32" s="29"/>
      <c r="L32" s="41"/>
      <c r="M32" s="43"/>
    </row>
    <row r="33" spans="1:13" x14ac:dyDescent="0.25" ht="15.0" customHeight="true">
      <c r="A33" s="25" t="s">
        <v>233</v>
      </c>
      <c r="B33" s="25" t="n">
        <v>0.03</v>
      </c>
      <c r="C33" s="25" t="s">
        <v>198</v>
      </c>
      <c r="D33" s="25">
        <f>IF(B33,B33*F33,"")</f>
      </c>
      <c r="E33" s="25"/>
      <c r="F33" s="24">
        <f>OFFSET(F33,-1,0)</f>
      </c>
      <c r="G33" s="29"/>
      <c r="H33" s="29"/>
      <c r="I33" s="29"/>
      <c r="J33" s="29"/>
      <c r="K33" s="29"/>
      <c r="L33" s="41"/>
      <c r="M33" s="43"/>
    </row>
    <row r="34" spans="1:13" x14ac:dyDescent="0.25" ht="15.0" customHeight="true">
      <c r="A34" s="25" t="s">
        <v>234</v>
      </c>
      <c r="B34" s="25" t="n">
        <v>0.25</v>
      </c>
      <c r="C34" s="25" t="s">
        <v>235</v>
      </c>
      <c r="D34" s="25">
        <f>IF(B34,B34*F34,"")</f>
      </c>
      <c r="E34" s="25"/>
      <c r="F34" s="24">
        <f>OFFSET(F34,-1,0)</f>
      </c>
      <c r="G34" s="29"/>
      <c r="H34" s="29"/>
      <c r="I34" s="29"/>
      <c r="J34" s="29"/>
      <c r="K34" s="29"/>
      <c r="L34" s="41"/>
      <c r="M34" s="43"/>
    </row>
    <row r="35" spans="1:13" x14ac:dyDescent="0.25" ht="15.0" customHeight="true">
      <c r="A35" s="25" t="s">
        <v>236</v>
      </c>
      <c r="B35" s="25" t="n">
        <v>0.03</v>
      </c>
      <c r="C35" s="25" t="s">
        <v>198</v>
      </c>
      <c r="D35" s="25">
        <f>IF(B35,B35*F35,"")</f>
      </c>
      <c r="E35" s="25"/>
      <c r="F35" s="24">
        <f>OFFSET(F35,-1,0)</f>
      </c>
      <c r="G35" s="29"/>
      <c r="H35" s="29"/>
      <c r="I35" s="29"/>
      <c r="J35" s="29"/>
      <c r="K35" s="29"/>
      <c r="L35" s="41"/>
      <c r="M35" s="43"/>
    </row>
    <row r="36" spans="1:13" x14ac:dyDescent="0.25" ht="15.0" customHeight="true">
      <c r="A36" s="25" t="s">
        <v>30</v>
      </c>
      <c r="B36" s="25" t="n">
        <v>0.05</v>
      </c>
      <c r="C36" s="25" t="s">
        <v>198</v>
      </c>
      <c r="D36" s="25">
        <f>IF(B36,B36*F36,"")</f>
      </c>
      <c r="E36" s="25"/>
      <c r="F36" s="24">
        <f>OFFSET(F36,-1,0)</f>
      </c>
      <c r="G36" s="29"/>
      <c r="H36" s="29"/>
      <c r="I36" s="29"/>
      <c r="J36" s="29"/>
      <c r="K36" s="29"/>
      <c r="L36" s="41"/>
      <c r="M36" s="43"/>
    </row>
    <row r="37" spans="1:13" x14ac:dyDescent="0.25" ht="15.0" customHeight="true">
      <c r="A37" s="23" t="s">
        <v>147</v>
      </c>
      <c r="B37" s="24" t="n">
        <v>1.0</v>
      </c>
      <c r="C37" s="25"/>
      <c r="D37" s="24" t="n">
        <v>1000.0</v>
      </c>
      <c r="E37" s="25"/>
      <c r="F37" s="24">
        <f>D37</f>
      </c>
      <c r="G37" s="29"/>
      <c r="H37" s="29"/>
      <c r="I37" s="29"/>
      <c r="J37" s="29"/>
      <c r="K37" s="29"/>
      <c r="L37" s="41"/>
      <c r="M37" s="43"/>
    </row>
    <row r="38" spans="1:13" x14ac:dyDescent="0.25" ht="15.0" customHeight="true">
      <c r="A38" s="25" t="s">
        <v>237</v>
      </c>
      <c r="B38" s="25" t="n">
        <v>0.04</v>
      </c>
      <c r="C38" s="25" t="s">
        <v>198</v>
      </c>
      <c r="D38" s="25">
        <f>IF(B38,B38*F38,"")</f>
      </c>
      <c r="E38" s="25"/>
      <c r="F38" s="24">
        <f>OFFSET(F38,-1,0)</f>
      </c>
      <c r="G38" s="29"/>
      <c r="H38" s="29"/>
      <c r="I38" s="29"/>
      <c r="J38" s="29"/>
      <c r="K38" s="29"/>
      <c r="L38" s="41"/>
      <c r="M38" s="43"/>
    </row>
    <row r="39" spans="1:13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41"/>
      <c r="M39" s="43"/>
    </row>
    <row r="40" spans="1:13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41"/>
      <c r="M40" s="43"/>
    </row>
  </sheetData>
  <mergeCells>
    <mergeCell ref="B2:L2"/>
    <mergeCell ref="B3:C3"/>
    <mergeCell ref="B4:C4"/>
    <mergeCell ref="D3:E3"/>
    <mergeCell ref="H3:I3"/>
    <mergeCell ref="H4:I4"/>
    <mergeCell ref="J3:K3"/>
  </mergeCells>
  <pageMargins bottom="0" footer="0" header="0" left="0" right="0" top="0"/>
  <pageSetup horizontalDpi="300" orientation="portrait" paperSize="9" r:id="rId1" scale="90" verticalDpi="300"/>
  <legacyDrawing r:id="rId2"/>
</worksheet>
</file>

<file path=xl/worksheets/sheet1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D08C10F3-284E-41C3-ADD1-22102DDD67B8}">
  <dimension ref="A1:N40"/>
  <sheetViews>
    <sheetView tabSelected="1" workbookViewId="0">
      <selection activeCell="G10" sqref="G10"/>
    </sheetView>
  </sheetViews>
  <sheetFormatPr baseColWidth="10" defaultColWidth="11.44140625" defaultRowHeight="13.2" x14ac:dyDescent="0.25"/>
  <cols>
    <col min="11" max="11" customWidth="true" style="7" width="5.44140625" collapsed="true"/>
    <col min="10" max="10" customWidth="true" style="7" width="5.44140625" collapsed="true"/>
    <col min="1" max="1" customWidth="true" style="7" width="33.33203125" collapsed="false"/>
    <col min="2" max="2" customWidth="true" style="7" width="7.109375" collapsed="false"/>
    <col min="3" max="3" customWidth="true" style="7" width="5.6640625" collapsed="false"/>
    <col min="4" max="4" customWidth="true" style="7" width="5.44140625" collapsed="false"/>
    <col min="5" max="5" customWidth="true" style="7" width="5.0" collapsed="false"/>
    <col min="6" max="6" customWidth="true" hidden="true" style="7" width="5.44140625" collapsed="false"/>
    <col min="7" max="7" customWidth="true" style="7" width="33.33203125" collapsed="false"/>
    <col min="8" max="8" customWidth="true" style="7" width="7.109375" collapsed="false"/>
    <col min="9" max="9" customWidth="true" style="7" width="5.44140625" collapsed="false"/>
    <col min="12" max="12" customWidth="true" hidden="true" style="7" width="5.44140625" collapsed="false"/>
    <col min="13" max="16384" style="7" width="11.44140625" collapsed="false"/>
  </cols>
  <sheetData>
    <row r="1" spans="1:13" x14ac:dyDescent="0.25" ht="13.2" customHeight="true">
      <c r="A1"/>
    </row>
    <row ht="15.6" r="2" spans="1:13" x14ac:dyDescent="0.3" customHeight="true">
      <c r="A2" s="30" t="s">
        <v>45</v>
      </c>
      <c r="B2" s="152" t="n">
        <v>44604.041666666664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ht="15.6" r="3" spans="1:13" x14ac:dyDescent="0.3" customHeight="true">
      <c r="A3" s="33" t="s">
        <v>46</v>
      </c>
      <c r="B3" s="156" t="s">
        <v>47</v>
      </c>
      <c r="C3" s="156"/>
      <c r="D3" s="155"/>
      <c r="E3" s="156"/>
      <c r="F3" s="29"/>
      <c r="G3" s="33" t="s">
        <v>48</v>
      </c>
      <c r="H3" s="156" t="s">
        <v>47</v>
      </c>
      <c r="I3" s="156"/>
      <c r="J3" s="155"/>
      <c r="K3" s="156"/>
      <c r="L3" s="29"/>
    </row>
    <row ht="13.8" r="4" spans="1:13" x14ac:dyDescent="0.25" customHeight="true">
      <c r="A4" s="32" t="s">
        <v>49</v>
      </c>
      <c r="B4" s="154" t="s">
        <v>50</v>
      </c>
      <c r="C4" s="154"/>
      <c r="D4" s="32" t="s">
        <v>51</v>
      </c>
      <c r="E4" s="32" t="s">
        <v>52</v>
      </c>
      <c r="F4" s="32"/>
      <c r="G4" s="32" t="s">
        <v>49</v>
      </c>
      <c r="H4" s="154" t="s">
        <v>50</v>
      </c>
      <c r="I4" s="154"/>
      <c r="J4" s="32" t="s">
        <v>51</v>
      </c>
      <c r="K4" s="32" t="s">
        <v>52</v>
      </c>
      <c r="L4" s="32"/>
    </row>
    <row customHeight="true" ht="15.0" r="5" spans="1:13" x14ac:dyDescent="0.25">
      <c r="A5" s="23"/>
      <c r="B5" s="24"/>
      <c r="C5" s="25"/>
      <c r="D5" s="24"/>
      <c r="E5" s="25"/>
      <c r="F5" s="24">
        <f>D5</f>
      </c>
      <c r="G5" s="23"/>
      <c r="H5" s="24"/>
      <c r="I5" s="25"/>
      <c r="J5" s="24"/>
      <c r="K5" s="29"/>
      <c r="L5" s="24">
        <f>J5</f>
      </c>
    </row>
    <row customHeight="true" ht="15.0" r="6" spans="1:13" x14ac:dyDescent="0.25">
      <c r="A6" s="25"/>
      <c r="B6" s="25"/>
      <c r="C6" s="25"/>
      <c r="D6" s="25">
        <f>IF(B6,B6*F6,"")</f>
      </c>
      <c r="E6" s="25"/>
      <c r="F6" s="24">
        <f>OFFSET(F6,-1,0)</f>
      </c>
      <c r="G6" s="25"/>
      <c r="H6" s="25"/>
      <c r="I6" s="25"/>
      <c r="J6" s="25">
        <f>IF(H6,H6*L6,"")</f>
      </c>
      <c r="K6" s="25"/>
      <c r="L6" s="24">
        <f>OFFSET(L6,-1,0)</f>
      </c>
    </row>
    <row r="7" spans="1:13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41"/>
      <c r="M7" s="43"/>
    </row>
    <row r="8" spans="1:13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41"/>
      <c r="M8" s="43"/>
    </row>
    <row r="9" spans="1:13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41"/>
      <c r="M9" s="43"/>
    </row>
    <row r="10" spans="1:13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41"/>
      <c r="M10" s="43"/>
    </row>
    <row r="11" spans="1:13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41"/>
      <c r="M11" s="43"/>
    </row>
    <row r="12" spans="1:13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41"/>
      <c r="M12" s="43"/>
    </row>
    <row r="13" spans="1:13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41"/>
      <c r="M13" s="43"/>
    </row>
    <row r="14" spans="1:13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41"/>
      <c r="M14" s="43"/>
    </row>
    <row r="15" spans="1:13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41"/>
      <c r="M15" s="43"/>
    </row>
    <row r="16" spans="1:13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41"/>
      <c r="M16" s="43"/>
    </row>
    <row r="17" spans="1:13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41"/>
      <c r="M17" s="43"/>
    </row>
    <row r="18" spans="1:13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41"/>
      <c r="M18" s="43"/>
    </row>
    <row r="19" spans="1:13" x14ac:dyDescent="0.25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41"/>
      <c r="M19" s="43"/>
    </row>
    <row r="20" spans="1:13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41"/>
      <c r="M20" s="43"/>
    </row>
    <row r="21" spans="1:13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41"/>
      <c r="M21" s="43"/>
    </row>
    <row r="22" spans="1:13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41"/>
      <c r="M22" s="43"/>
    </row>
    <row r="23" spans="1:13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41"/>
      <c r="M23" s="43"/>
    </row>
    <row r="24" spans="1:13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41"/>
      <c r="M24" s="43"/>
    </row>
    <row r="25" spans="1:13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41"/>
      <c r="M25" s="43"/>
    </row>
    <row r="26" spans="1:13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41"/>
      <c r="M26" s="43"/>
    </row>
    <row r="27" spans="1:13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41"/>
      <c r="M27" s="43"/>
    </row>
    <row r="28" spans="1:13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41"/>
      <c r="M28" s="43"/>
    </row>
    <row r="29" spans="1:13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41"/>
      <c r="M29" s="43"/>
    </row>
    <row r="30" spans="1:13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41"/>
      <c r="M30" s="43"/>
    </row>
    <row r="31" spans="1:13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41"/>
      <c r="M31" s="43"/>
    </row>
    <row r="32" spans="1:13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41"/>
      <c r="M32" s="43"/>
    </row>
    <row r="33" spans="1:13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41"/>
      <c r="M33" s="43"/>
    </row>
    <row r="34" spans="1:13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41"/>
      <c r="M34" s="43"/>
    </row>
    <row r="35" spans="1:13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41"/>
      <c r="M35" s="43"/>
    </row>
    <row r="36" spans="1:13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41"/>
      <c r="M36" s="43"/>
    </row>
    <row r="37" spans="1:13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41"/>
      <c r="M37" s="43"/>
    </row>
    <row r="38" spans="1:13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41"/>
      <c r="M38" s="43"/>
    </row>
    <row r="39" spans="1:13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41"/>
      <c r="M39" s="43"/>
    </row>
    <row r="40" spans="1:13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41"/>
      <c r="M40" s="43"/>
    </row>
  </sheetData>
  <mergeCells>
    <mergeCell ref="B2:L2"/>
    <mergeCell ref="B3:C3"/>
    <mergeCell ref="B4:C4"/>
    <mergeCell ref="D3:E3"/>
    <mergeCell ref="H3:I3"/>
    <mergeCell ref="H4:I4"/>
    <mergeCell ref="J3:K3"/>
  </mergeCells>
  <pageMargins bottom="0.75" footer="0.3" header="0.3" left="0.7" right="0.7" top="0.75"/>
  <legacyDrawing r:id="rId1"/>
</worksheet>
</file>

<file path=xl/worksheets/sheet1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A16FED69-AAE0-4201-9532-AC0F2F18D863}">
  <dimension ref="A1:N40"/>
  <sheetViews>
    <sheetView workbookViewId="0">
      <selection activeCell="D3" sqref="D3:E3"/>
    </sheetView>
  </sheetViews>
  <sheetFormatPr baseColWidth="10" defaultColWidth="11.44140625" defaultRowHeight="13.2" x14ac:dyDescent="0.25"/>
  <cols>
    <col min="11" max="11" customWidth="true" style="7" width="5.44140625" collapsed="true"/>
    <col min="10" max="10" customWidth="true" style="7" width="5.44140625" collapsed="true"/>
    <col min="1" max="1" customWidth="true" style="7" width="33.33203125" collapsed="false"/>
    <col min="2" max="2" customWidth="true" style="7" width="7.109375" collapsed="false"/>
    <col min="3" max="3" customWidth="true" style="7" width="5.6640625" collapsed="false"/>
    <col min="4" max="4" customWidth="true" style="7" width="5.44140625" collapsed="false"/>
    <col min="5" max="5" customWidth="true" style="7" width="5.0" collapsed="false"/>
    <col min="6" max="6" customWidth="true" hidden="true" style="7" width="5.44140625" collapsed="false"/>
    <col min="7" max="7" customWidth="true" style="7" width="33.33203125" collapsed="false"/>
    <col min="8" max="8" customWidth="true" style="7" width="7.109375" collapsed="false"/>
    <col min="9" max="9" customWidth="true" style="7" width="5.44140625" collapsed="false"/>
    <col min="12" max="12" customWidth="true" hidden="true" style="7" width="5.44140625" collapsed="false"/>
    <col min="13" max="16384" style="7" width="11.44140625" collapsed="false"/>
  </cols>
  <sheetData>
    <row r="1" spans="1:13" x14ac:dyDescent="0.25" ht="13.2" customHeight="true">
      <c r="A1"/>
    </row>
    <row ht="15.6" r="2" spans="1:13" x14ac:dyDescent="0.3" customHeight="true">
      <c r="A2" s="30" t="s">
        <v>45</v>
      </c>
      <c r="B2" s="152" t="n">
        <v>44605.041666666664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ht="15.6" r="3" spans="1:13" x14ac:dyDescent="0.3" customHeight="true">
      <c r="A3" s="33" t="s">
        <v>46</v>
      </c>
      <c r="B3" s="156" t="s">
        <v>47</v>
      </c>
      <c r="C3" s="156"/>
      <c r="D3" s="155"/>
      <c r="E3" s="156"/>
      <c r="F3" s="29"/>
      <c r="G3" s="33" t="s">
        <v>48</v>
      </c>
      <c r="H3" s="156" t="s">
        <v>47</v>
      </c>
      <c r="I3" s="156"/>
      <c r="J3" s="155"/>
      <c r="K3" s="156"/>
      <c r="L3" s="29"/>
    </row>
    <row ht="13.8" r="4" spans="1:13" x14ac:dyDescent="0.25" customHeight="true">
      <c r="A4" s="32" t="s">
        <v>49</v>
      </c>
      <c r="B4" s="154" t="s">
        <v>50</v>
      </c>
      <c r="C4" s="154"/>
      <c r="D4" s="32" t="s">
        <v>51</v>
      </c>
      <c r="E4" s="32" t="s">
        <v>52</v>
      </c>
      <c r="F4" s="32"/>
      <c r="G4" s="32" t="s">
        <v>49</v>
      </c>
      <c r="H4" s="154" t="s">
        <v>50</v>
      </c>
      <c r="I4" s="154"/>
      <c r="J4" s="32" t="s">
        <v>51</v>
      </c>
      <c r="K4" s="32" t="s">
        <v>52</v>
      </c>
      <c r="L4" s="32"/>
    </row>
    <row customHeight="true" ht="15.0" r="5" spans="1:13" x14ac:dyDescent="0.25">
      <c r="A5" s="23"/>
      <c r="B5" s="24"/>
      <c r="C5" s="25"/>
      <c r="D5" s="24"/>
      <c r="E5" s="25"/>
      <c r="F5" s="24">
        <f>D5</f>
      </c>
      <c r="G5" s="23"/>
      <c r="H5" s="24"/>
      <c r="I5" s="25"/>
      <c r="J5" s="24"/>
      <c r="K5" s="29"/>
      <c r="L5" s="24">
        <f>J5</f>
      </c>
    </row>
    <row customHeight="true" ht="15.0" r="6" spans="1:13" x14ac:dyDescent="0.25">
      <c r="A6" s="25"/>
      <c r="B6" s="25"/>
      <c r="C6" s="25"/>
      <c r="D6" s="25">
        <f>IF(B6,B6*F6,"")</f>
      </c>
      <c r="E6" s="25"/>
      <c r="F6" s="24">
        <f>OFFSET(F6,-1,0)</f>
      </c>
      <c r="G6" s="25"/>
      <c r="H6" s="25"/>
      <c r="I6" s="25"/>
      <c r="J6" s="25">
        <f>IF(H6,H6*L6,"")</f>
      </c>
      <c r="K6" s="25"/>
      <c r="L6" s="24">
        <f>OFFSET(L6,-1,0)</f>
      </c>
    </row>
    <row r="7" spans="1:13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41"/>
      <c r="M7" s="43"/>
    </row>
    <row r="8" spans="1:13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41"/>
      <c r="M8" s="43"/>
    </row>
    <row r="9" spans="1:13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41"/>
      <c r="M9" s="43"/>
    </row>
    <row r="10" spans="1:13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41"/>
      <c r="M10" s="43"/>
    </row>
    <row r="11" spans="1:13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41"/>
      <c r="M11" s="43"/>
    </row>
    <row r="12" spans="1:13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41"/>
      <c r="M12" s="43"/>
    </row>
    <row r="13" spans="1:13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41"/>
      <c r="M13" s="43"/>
    </row>
    <row r="14" spans="1:13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41"/>
      <c r="M14" s="43"/>
    </row>
    <row r="15" spans="1:13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41"/>
      <c r="M15" s="43"/>
    </row>
    <row r="16" spans="1:13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41"/>
      <c r="M16" s="43"/>
    </row>
    <row r="17" spans="1:13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41"/>
      <c r="M17" s="43"/>
    </row>
    <row r="18" spans="1:13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41"/>
      <c r="M18" s="43"/>
    </row>
    <row r="19" spans="1:13" x14ac:dyDescent="0.25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41"/>
      <c r="M19" s="43"/>
    </row>
    <row r="20" spans="1:13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41"/>
      <c r="M20" s="43"/>
    </row>
    <row r="21" spans="1:13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41"/>
      <c r="M21" s="43"/>
    </row>
    <row r="22" spans="1:13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41"/>
      <c r="M22" s="43"/>
    </row>
    <row r="23" spans="1:13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41"/>
      <c r="M23" s="43"/>
    </row>
    <row r="24" spans="1:13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41"/>
      <c r="M24" s="43"/>
    </row>
    <row r="25" spans="1:13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41"/>
      <c r="M25" s="43"/>
    </row>
    <row r="26" spans="1:13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41"/>
      <c r="M26" s="43"/>
    </row>
    <row r="27" spans="1:13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41"/>
      <c r="M27" s="43"/>
    </row>
    <row r="28" spans="1:13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41"/>
      <c r="M28" s="43"/>
    </row>
    <row r="29" spans="1:13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41"/>
      <c r="M29" s="43"/>
    </row>
    <row r="30" spans="1:13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41"/>
      <c r="M30" s="43"/>
    </row>
    <row r="31" spans="1:13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41"/>
      <c r="M31" s="43"/>
    </row>
    <row r="32" spans="1:13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41"/>
      <c r="M32" s="43"/>
    </row>
    <row r="33" spans="1:13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41"/>
      <c r="M33" s="43"/>
    </row>
    <row r="34" spans="1:13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41"/>
      <c r="M34" s="43"/>
    </row>
    <row r="35" spans="1:13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41"/>
      <c r="M35" s="43"/>
    </row>
    <row r="36" spans="1:13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41"/>
      <c r="M36" s="43"/>
    </row>
    <row r="37" spans="1:13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41"/>
      <c r="M37" s="43"/>
    </row>
    <row r="38" spans="1:13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41"/>
      <c r="M38" s="43"/>
    </row>
    <row r="39" spans="1:13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41"/>
      <c r="M39" s="43"/>
    </row>
    <row r="40" spans="1:13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41"/>
      <c r="M40" s="43"/>
    </row>
  </sheetData>
  <mergeCells>
    <mergeCell ref="B2:L2"/>
    <mergeCell ref="B3:C3"/>
    <mergeCell ref="B4:C4"/>
    <mergeCell ref="D3:E3"/>
    <mergeCell ref="H3:I3"/>
    <mergeCell ref="H4:I4"/>
    <mergeCell ref="J3:K3"/>
  </mergeCells>
  <pageMargins bottom="0.75" footer="0.3" header="0.3" left="0.7" right="0.7" top="0.7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baseType="lpstr" size="20">
      <vt:lpstr>Semaine</vt:lpstr>
      <vt:lpstr>Feuil1</vt:lpstr>
      <vt:lpstr>SemaineV</vt:lpstr>
      <vt:lpstr>SemaineH</vt:lpstr>
      <vt:lpstr>Reception</vt:lpstr>
      <vt:lpstr>Lundi</vt:lpstr>
      <vt:lpstr>Mardi</vt:lpstr>
      <vt:lpstr>Mercredi</vt:lpstr>
      <vt:lpstr>Jeudi</vt:lpstr>
      <vt:lpstr>Vendredi</vt:lpstr>
      <vt:lpstr>Samedi</vt:lpstr>
      <vt:lpstr>Dimanche</vt:lpstr>
      <vt:lpstr>Jeudi!Zone_d_impression</vt:lpstr>
      <vt:lpstr>Lundi!Zone_d_impression</vt:lpstr>
      <vt:lpstr>Mardi!Zone_d_impression</vt:lpstr>
      <vt:lpstr>Mercredi!Zone_d_impression</vt:lpstr>
      <vt:lpstr>Semaine!Zone_d_impression</vt:lpstr>
      <vt:lpstr>SemaineH!Zone_d_impression</vt:lpstr>
      <vt:lpstr>SemaineV!Zone_d_impression</vt:lpstr>
      <vt:lpstr>Vendredi!Zone_d_impression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2017-12-12T08:52:09Z</dcterms:created>
  <dc:creator>Bastien</dc:creator>
  <cp:lastModifiedBy>Utilisateur</cp:lastModifiedBy>
  <cp:lastPrinted>2020-06-26T13:15:51Z</cp:lastPrinted>
  <dcterms:modified xsi:type="dcterms:W3CDTF">2021-07-10T05:09:37Z</dcterms:modified>
</cp:coreProperties>
</file>